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90" yWindow="-255" windowWidth="15210" windowHeight="8475" activeTab="1"/>
  </bookViews>
  <sheets>
    <sheet name="Grafikon1" sheetId="4" r:id="rId1"/>
    <sheet name="Sheet1" sheetId="1" r:id="rId2"/>
    <sheet name="Sheet2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C41" i="1"/>
  <c r="C25"/>
  <c r="C22"/>
  <c r="C40"/>
</calcChain>
</file>

<file path=xl/sharedStrings.xml><?xml version="1.0" encoding="utf-8"?>
<sst xmlns="http://schemas.openxmlformats.org/spreadsheetml/2006/main" count="36" uniqueCount="35">
  <si>
    <t>UKUPNO</t>
  </si>
  <si>
    <t>DATUM:</t>
  </si>
  <si>
    <t>DOM ZDRAVLJA "SMEDEREVO"</t>
  </si>
  <si>
    <t>Smederevo, Knez Mihajlova 51</t>
  </si>
  <si>
    <t xml:space="preserve">Medicinski i sanitetski potrošni materijal </t>
  </si>
  <si>
    <t>Energenti</t>
  </si>
  <si>
    <t>Uplate RFZO Primarna</t>
  </si>
  <si>
    <t>Ostali materijalni troškovi Primarna</t>
  </si>
  <si>
    <t>Račun: 840-851661-28</t>
  </si>
  <si>
    <t>Uplate od participacije primarne</t>
  </si>
  <si>
    <t>Uplate od participacije stomatologije</t>
  </si>
  <si>
    <t>OSTAJE</t>
  </si>
  <si>
    <t xml:space="preserve">Ostale uplate </t>
  </si>
  <si>
    <t>Direktno plaćanje RFZO</t>
  </si>
  <si>
    <t xml:space="preserve">Zarade zaposlenih Stomatologija </t>
  </si>
  <si>
    <t>Uplate  RFZO Stomatologija</t>
  </si>
  <si>
    <t>Nagrade ugov.rad.angažovanih u covidu</t>
  </si>
  <si>
    <t xml:space="preserve">Zarade zaposlenih Primarna </t>
  </si>
  <si>
    <t xml:space="preserve">Prevoz zaposlenih Primarna </t>
  </si>
  <si>
    <t>Solidarna pomoć 10% za radnike covid primarna</t>
  </si>
  <si>
    <t>Ostali materijalni troškovi Stomatologije</t>
  </si>
  <si>
    <t xml:space="preserve">Prevoz zaposlenih Stomatologija </t>
  </si>
  <si>
    <t>Plate za ZU PRIM ZZ za 35% 101 PKU januar 2021</t>
  </si>
  <si>
    <t>Nagrade ugov.radnika angažovanih u covudu</t>
  </si>
  <si>
    <t>Ostale isplate -povraćaj sredstava</t>
  </si>
  <si>
    <t xml:space="preserve">Uplate RFZO sol. pomoć </t>
  </si>
  <si>
    <t xml:space="preserve">Ostale isplate -sol.pomoć </t>
  </si>
  <si>
    <t xml:space="preserve">Plate za ZU PRIM ZZ za 35% 101 PKU </t>
  </si>
  <si>
    <r>
      <t>Direktno plaćanje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KPP062;KPP986;KPP06C;KPP064</t>
    </r>
  </si>
  <si>
    <t>lek lista D;KPP 919;KPP 064</t>
  </si>
  <si>
    <t>STANJE SREDSTAVA NA DAN 10.05.2025.</t>
  </si>
  <si>
    <t>Prethodno stanje 9.05.2025</t>
  </si>
  <si>
    <t>IZVRŠENA PLAĆANJA PO NAMENAMA 10.05.2025</t>
  </si>
  <si>
    <t>12.05.2025.</t>
  </si>
  <si>
    <t>Isplaćeno na dan 10.05.2025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</si>
</sst>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[$-241A]#,##0.00"/>
    <numFmt numFmtId="165" formatCode="[$-241A]dd&quot;.&quot;mm&quot;.&quot;yy"/>
    <numFmt numFmtId="166" formatCode="[$-241A]General"/>
    <numFmt numFmtId="167" formatCode="#,##0.00&quot; &quot;[$Din];[Red]&quot;-&quot;#,##0.00&quot; &quot;[$Din]"/>
  </numFmts>
  <fonts count="8">
    <font>
      <sz val="11"/>
      <color theme="1"/>
      <name val="Arial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name val="Calibri"/>
      <family val="2"/>
      <charset val="238"/>
    </font>
    <font>
      <sz val="11"/>
      <color indexed="8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166" fontId="5" fillId="0" borderId="0"/>
    <xf numFmtId="0" fontId="6" fillId="0" borderId="0">
      <alignment horizontal="center"/>
    </xf>
    <xf numFmtId="0" fontId="6" fillId="0" borderId="0">
      <alignment horizontal="center" textRotation="90"/>
    </xf>
    <xf numFmtId="0" fontId="7" fillId="0" borderId="0"/>
    <xf numFmtId="167" fontId="7" fillId="0" borderId="0"/>
  </cellStyleXfs>
  <cellXfs count="32">
    <xf numFmtId="0" fontId="0" fillId="0" borderId="0" xfId="0"/>
    <xf numFmtId="166" fontId="5" fillId="0" borderId="0" xfId="2"/>
    <xf numFmtId="166" fontId="2" fillId="0" borderId="0" xfId="2" applyFont="1" applyAlignment="1">
      <alignment vertical="center"/>
    </xf>
    <xf numFmtId="166" fontId="2" fillId="0" borderId="0" xfId="2" applyFont="1" applyAlignment="1">
      <alignment horizontal="right" vertical="center"/>
    </xf>
    <xf numFmtId="164" fontId="2" fillId="0" borderId="0" xfId="2" applyNumberFormat="1" applyFont="1" applyAlignment="1">
      <alignment vertical="center"/>
    </xf>
    <xf numFmtId="166" fontId="5" fillId="0" borderId="0" xfId="2" applyAlignment="1">
      <alignment vertical="center"/>
    </xf>
    <xf numFmtId="166" fontId="5" fillId="0" borderId="0" xfId="2" applyAlignment="1">
      <alignment horizontal="center" vertical="center"/>
    </xf>
    <xf numFmtId="166" fontId="5" fillId="0" borderId="0" xfId="2" applyBorder="1" applyAlignment="1">
      <alignment vertical="center"/>
    </xf>
    <xf numFmtId="166" fontId="2" fillId="0" borderId="1" xfId="2" applyFont="1" applyBorder="1" applyAlignment="1">
      <alignment vertical="center"/>
    </xf>
    <xf numFmtId="165" fontId="1" fillId="0" borderId="0" xfId="2" applyNumberFormat="1" applyFont="1" applyAlignment="1">
      <alignment horizontal="right" vertical="center"/>
    </xf>
    <xf numFmtId="166" fontId="1" fillId="0" borderId="2" xfId="2" applyFont="1" applyBorder="1" applyAlignment="1">
      <alignment horizontal="right" vertical="center"/>
    </xf>
    <xf numFmtId="166" fontId="2" fillId="0" borderId="0" xfId="2" applyFont="1" applyAlignment="1">
      <alignment horizontal="left" vertical="center"/>
    </xf>
    <xf numFmtId="166" fontId="1" fillId="0" borderId="3" xfId="2" applyFont="1" applyBorder="1" applyAlignment="1">
      <alignment horizontal="right" vertical="center"/>
    </xf>
    <xf numFmtId="4" fontId="3" fillId="2" borderId="4" xfId="2" applyNumberFormat="1" applyFont="1" applyFill="1" applyBorder="1" applyAlignment="1">
      <alignment vertical="center"/>
    </xf>
    <xf numFmtId="4" fontId="1" fillId="2" borderId="4" xfId="2" applyNumberFormat="1" applyFont="1" applyFill="1" applyBorder="1" applyAlignment="1">
      <alignment horizontal="right" vertical="center"/>
    </xf>
    <xf numFmtId="4" fontId="2" fillId="0" borderId="4" xfId="2" applyNumberFormat="1" applyFont="1" applyBorder="1" applyAlignment="1">
      <alignment vertical="center"/>
    </xf>
    <xf numFmtId="4" fontId="2" fillId="0" borderId="0" xfId="2" applyNumberFormat="1" applyFont="1" applyBorder="1" applyAlignment="1">
      <alignment vertical="center"/>
    </xf>
    <xf numFmtId="4" fontId="1" fillId="2" borderId="4" xfId="2" applyNumberFormat="1" applyFont="1" applyFill="1" applyBorder="1" applyAlignment="1">
      <alignment vertical="center"/>
    </xf>
    <xf numFmtId="14" fontId="1" fillId="0" borderId="0" xfId="2" applyNumberFormat="1" applyFont="1" applyAlignment="1">
      <alignment horizontal="right" vertical="center"/>
    </xf>
    <xf numFmtId="166" fontId="2" fillId="0" borderId="5" xfId="2" applyFont="1" applyBorder="1" applyAlignment="1">
      <alignment horizontal="left" vertical="center"/>
    </xf>
    <xf numFmtId="166" fontId="2" fillId="0" borderId="6" xfId="2" applyFont="1" applyBorder="1" applyAlignment="1">
      <alignment horizontal="left" vertical="center"/>
    </xf>
    <xf numFmtId="166" fontId="2" fillId="0" borderId="4" xfId="2" applyFont="1" applyBorder="1" applyAlignment="1">
      <alignment horizontal="left" vertical="center"/>
    </xf>
    <xf numFmtId="0" fontId="2" fillId="0" borderId="5" xfId="2" applyNumberFormat="1" applyFont="1" applyBorder="1" applyAlignment="1">
      <alignment horizontal="left" vertical="center" wrapText="1"/>
    </xf>
    <xf numFmtId="0" fontId="2" fillId="0" borderId="6" xfId="2" applyNumberFormat="1" applyFont="1" applyBorder="1" applyAlignment="1">
      <alignment horizontal="left" vertical="center" wrapText="1"/>
    </xf>
    <xf numFmtId="4" fontId="2" fillId="0" borderId="4" xfId="1" applyNumberFormat="1" applyFont="1" applyBorder="1" applyAlignment="1">
      <alignment horizontal="right" vertical="center"/>
    </xf>
    <xf numFmtId="166" fontId="2" fillId="0" borderId="4" xfId="2" applyFont="1" applyBorder="1" applyAlignment="1">
      <alignment horizontal="left" vertical="center"/>
    </xf>
    <xf numFmtId="166" fontId="2" fillId="0" borderId="0" xfId="2" applyFont="1" applyAlignment="1">
      <alignment horizontal="left" vertical="center"/>
    </xf>
    <xf numFmtId="166" fontId="1" fillId="0" borderId="2" xfId="2" applyFont="1" applyBorder="1" applyAlignment="1">
      <alignment horizontal="right" vertical="center"/>
    </xf>
    <xf numFmtId="166" fontId="1" fillId="0" borderId="7" xfId="2" applyFont="1" applyBorder="1" applyAlignment="1">
      <alignment horizontal="right" vertical="center"/>
    </xf>
    <xf numFmtId="166" fontId="2" fillId="0" borderId="0" xfId="2" applyFont="1" applyBorder="1" applyAlignment="1">
      <alignment horizontal="center" vertical="center"/>
    </xf>
    <xf numFmtId="166" fontId="1" fillId="2" borderId="4" xfId="2" applyFont="1" applyFill="1" applyBorder="1" applyAlignment="1">
      <alignment horizontal="left" vertical="center"/>
    </xf>
    <xf numFmtId="166" fontId="1" fillId="0" borderId="0" xfId="2" applyFont="1" applyAlignment="1">
      <alignment horizontal="left" vertical="center"/>
    </xf>
  </cellXfs>
  <cellStyles count="7">
    <cellStyle name="Comma" xfId="1" builtinId="3"/>
    <cellStyle name="Excel Built-in Normal" xfId="2"/>
    <cellStyle name="Heading" xfId="3"/>
    <cellStyle name="Heading1" xfId="4"/>
    <cellStyle name="Normal" xfId="0" builtinId="0" customBuiltin="1"/>
    <cellStyle name="Result" xfId="5"/>
    <cellStyle name="Result2" xfId="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0765815760266369"/>
          <c:y val="3.5593220338983052E-2"/>
          <c:w val="0.8091009988901221"/>
          <c:h val="0.77966101694915291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Sheet1!$A$25:$B$41</c:f>
              <c:strCache>
                <c:ptCount val="17"/>
                <c:pt idx="4">
                  <c:v>Ostale isplate -povraćaj sredstava</c:v>
                </c:pt>
                <c:pt idx="10">
                  <c:v>Plate za ZU PRIM ZZ za 35% 101 PKU januar 2021</c:v>
                </c:pt>
                <c:pt idx="11">
                  <c:v>Ostali materijalni troškovi Primarna</c:v>
                </c:pt>
                <c:pt idx="12">
                  <c:v>Ostali materijalni troškovi Stomatologije</c:v>
                </c:pt>
                <c:pt idx="15">
                  <c:v>UKUPNO</c:v>
                </c:pt>
                <c:pt idx="16">
                  <c:v>OSTAJE</c:v>
                </c:pt>
              </c:strCache>
            </c:strRef>
          </c:cat>
          <c:val>
            <c:numRef>
              <c:f>Sheet1!$C$25:$C$41</c:f>
              <c:numCache>
                <c:formatCode>#,##0.00</c:formatCode>
                <c:ptCount val="17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6</c:v>
                </c:pt>
                <c:pt idx="16">
                  <c:v>1585177.47</c:v>
                </c:pt>
              </c:numCache>
            </c:numRef>
          </c:val>
        </c:ser>
        <c:axId val="167025280"/>
        <c:axId val="167031168"/>
      </c:barChart>
      <c:catAx>
        <c:axId val="16702528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7031168"/>
        <c:crosses val="autoZero"/>
        <c:auto val="1"/>
        <c:lblAlgn val="ctr"/>
        <c:lblOffset val="100"/>
        <c:tickLblSkip val="1"/>
        <c:tickMarkSkip val="1"/>
      </c:catAx>
      <c:valAx>
        <c:axId val="1670311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70252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2967941715387714"/>
          <c:y val="0.38474576271186445"/>
          <c:w val="0.99586344714679809"/>
          <c:h val="0.4220338983050848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V41"/>
  <sheetViews>
    <sheetView tabSelected="1" topLeftCell="B1" zoomScale="96" zoomScaleNormal="96" workbookViewId="0">
      <selection activeCell="D17" sqref="D17"/>
    </sheetView>
  </sheetViews>
  <sheetFormatPr defaultColWidth="8.75" defaultRowHeight="15.75"/>
  <cols>
    <col min="1" max="1" width="11.25" style="2" hidden="1" customWidth="1"/>
    <col min="2" max="2" width="46.75" style="2" customWidth="1"/>
    <col min="3" max="3" width="23.875" style="4" customWidth="1"/>
    <col min="4" max="4" width="11.375" style="2" customWidth="1"/>
    <col min="5" max="5" width="10" style="2" customWidth="1"/>
    <col min="6" max="6" width="13.625" style="2" customWidth="1"/>
    <col min="7" max="16384" width="8.75" style="5"/>
  </cols>
  <sheetData>
    <row r="2" spans="1:256">
      <c r="A2" s="31" t="s">
        <v>2</v>
      </c>
      <c r="B2" s="31"/>
    </row>
    <row r="3" spans="1:256">
      <c r="A3" s="26" t="s">
        <v>3</v>
      </c>
      <c r="B3" s="26"/>
    </row>
    <row r="4" spans="1:256">
      <c r="A4" s="26" t="s">
        <v>8</v>
      </c>
      <c r="B4" s="26"/>
    </row>
    <row r="5" spans="1:256">
      <c r="A5" s="11"/>
      <c r="B5" s="11"/>
    </row>
    <row r="6" spans="1:256">
      <c r="A6" s="11"/>
      <c r="B6" s="11"/>
    </row>
    <row r="7" spans="1:256">
      <c r="B7" s="9" t="s">
        <v>1</v>
      </c>
      <c r="C7" s="18" t="s">
        <v>33</v>
      </c>
      <c r="D7" s="3"/>
    </row>
    <row r="9" spans="1:256">
      <c r="A9" s="30" t="s">
        <v>30</v>
      </c>
      <c r="B9" s="30"/>
      <c r="C9" s="14">
        <v>1585177.47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</row>
    <row r="10" spans="1:256">
      <c r="A10" s="25" t="s">
        <v>31</v>
      </c>
      <c r="B10" s="25"/>
      <c r="C10" s="14">
        <v>1585183.47</v>
      </c>
      <c r="D10" s="5"/>
      <c r="E10" s="5"/>
      <c r="F10" s="5"/>
    </row>
    <row r="11" spans="1:256">
      <c r="A11" s="25" t="s">
        <v>6</v>
      </c>
      <c r="B11" s="25"/>
      <c r="C11" s="15">
        <v>0</v>
      </c>
      <c r="D11" s="5"/>
      <c r="E11" s="5"/>
      <c r="F11" s="5"/>
    </row>
    <row r="12" spans="1:256">
      <c r="A12" s="19"/>
      <c r="B12" s="20" t="s">
        <v>15</v>
      </c>
      <c r="C12" s="15">
        <v>0</v>
      </c>
      <c r="D12" s="5"/>
      <c r="E12" s="5"/>
      <c r="F12" s="5"/>
    </row>
    <row r="13" spans="1:256" ht="18" customHeight="1">
      <c r="A13" s="22"/>
      <c r="B13" s="23" t="s">
        <v>25</v>
      </c>
      <c r="C13" s="15">
        <v>0</v>
      </c>
      <c r="D13" s="5"/>
      <c r="E13" s="5"/>
      <c r="F13" s="5"/>
    </row>
    <row r="14" spans="1:256">
      <c r="A14" s="25" t="s">
        <v>13</v>
      </c>
      <c r="B14" s="25"/>
      <c r="C14" s="15">
        <v>0</v>
      </c>
      <c r="D14" s="5"/>
      <c r="E14" s="5"/>
      <c r="F14" s="5"/>
    </row>
    <row r="15" spans="1:256">
      <c r="A15" s="25" t="s">
        <v>9</v>
      </c>
      <c r="B15" s="25"/>
      <c r="C15" s="15">
        <v>0</v>
      </c>
      <c r="D15" s="5"/>
      <c r="E15" s="5"/>
      <c r="F15" s="5"/>
    </row>
    <row r="16" spans="1:256">
      <c r="A16" s="25" t="s">
        <v>10</v>
      </c>
      <c r="B16" s="25"/>
      <c r="C16" s="15">
        <v>0</v>
      </c>
      <c r="D16" s="5"/>
      <c r="E16" s="5"/>
      <c r="F16" s="5"/>
    </row>
    <row r="17" spans="1:6">
      <c r="A17" s="21"/>
      <c r="B17" s="21" t="s">
        <v>16</v>
      </c>
      <c r="C17" s="15">
        <v>0</v>
      </c>
      <c r="D17" s="5"/>
      <c r="E17" s="5"/>
      <c r="F17" s="5"/>
    </row>
    <row r="18" spans="1:6">
      <c r="A18" s="21"/>
      <c r="B18" s="21" t="s">
        <v>19</v>
      </c>
      <c r="C18" s="15">
        <v>0</v>
      </c>
      <c r="D18" s="5"/>
      <c r="E18" s="5"/>
      <c r="F18" s="5"/>
    </row>
    <row r="19" spans="1:6">
      <c r="A19" s="21"/>
      <c r="B19" s="21" t="s">
        <v>27</v>
      </c>
      <c r="C19" s="15">
        <v>0</v>
      </c>
      <c r="D19" s="5"/>
      <c r="E19" s="5"/>
      <c r="F19" s="5"/>
    </row>
    <row r="20" spans="1:6">
      <c r="A20" s="25" t="s">
        <v>12</v>
      </c>
      <c r="B20" s="25"/>
      <c r="C20" s="15">
        <v>0</v>
      </c>
      <c r="D20" s="5"/>
      <c r="E20" s="5"/>
      <c r="F20" s="5"/>
    </row>
    <row r="21" spans="1:6">
      <c r="A21" s="25" t="s">
        <v>34</v>
      </c>
      <c r="B21" s="25"/>
      <c r="C21" s="15">
        <v>6</v>
      </c>
      <c r="D21" s="5"/>
      <c r="E21" s="5"/>
      <c r="F21" s="5"/>
    </row>
    <row r="22" spans="1:6">
      <c r="A22" s="27" t="s">
        <v>0</v>
      </c>
      <c r="B22" s="28"/>
      <c r="C22" s="13">
        <f>C10+C11+C12+C13+C14+C15+C16+C17+C18+C19+C20-C21</f>
        <v>1585177.47</v>
      </c>
      <c r="D22" s="5"/>
      <c r="E22" s="5"/>
      <c r="F22" s="5"/>
    </row>
    <row r="23" spans="1:6">
      <c r="A23" s="29"/>
      <c r="B23" s="29"/>
      <c r="C23" s="16"/>
      <c r="D23" s="7"/>
      <c r="E23" s="5"/>
      <c r="F23" s="5"/>
    </row>
    <row r="24" spans="1:6">
      <c r="A24" s="29"/>
      <c r="B24" s="29"/>
      <c r="C24" s="16"/>
      <c r="D24" s="7"/>
      <c r="E24" s="5"/>
      <c r="F24" s="5"/>
    </row>
    <row r="25" spans="1:6">
      <c r="A25" s="30" t="s">
        <v>32</v>
      </c>
      <c r="B25" s="30"/>
      <c r="C25" s="14">
        <f>C21</f>
        <v>6</v>
      </c>
      <c r="D25" s="7"/>
      <c r="E25" s="5"/>
      <c r="F25" s="5"/>
    </row>
    <row r="26" spans="1:6">
      <c r="A26" s="25" t="s">
        <v>4</v>
      </c>
      <c r="B26" s="25"/>
      <c r="C26" s="15">
        <v>0</v>
      </c>
      <c r="D26" s="7"/>
      <c r="E26" s="5"/>
      <c r="F26" s="5"/>
    </row>
    <row r="27" spans="1:6">
      <c r="A27" s="25" t="s">
        <v>17</v>
      </c>
      <c r="B27" s="25"/>
      <c r="C27" s="15">
        <v>0</v>
      </c>
      <c r="D27" s="7"/>
      <c r="E27" s="5"/>
      <c r="F27" s="5"/>
    </row>
    <row r="28" spans="1:6">
      <c r="A28" s="25" t="s">
        <v>14</v>
      </c>
      <c r="B28" s="25"/>
      <c r="C28" s="15">
        <v>0</v>
      </c>
      <c r="D28" s="7"/>
      <c r="E28" s="5"/>
      <c r="F28" s="5"/>
    </row>
    <row r="29" spans="1:6">
      <c r="A29" s="21"/>
      <c r="B29" s="21" t="s">
        <v>24</v>
      </c>
      <c r="C29" s="15">
        <v>0</v>
      </c>
      <c r="D29" s="7"/>
      <c r="E29" s="5"/>
      <c r="F29" s="5"/>
    </row>
    <row r="30" spans="1:6">
      <c r="A30" s="25" t="s">
        <v>26</v>
      </c>
      <c r="B30" s="25"/>
      <c r="C30" s="15">
        <v>0</v>
      </c>
      <c r="D30" s="7"/>
      <c r="E30" s="5"/>
      <c r="F30" s="5"/>
    </row>
    <row r="31" spans="1:6">
      <c r="A31" s="25" t="s">
        <v>28</v>
      </c>
      <c r="B31" s="25"/>
      <c r="C31" s="24">
        <v>0</v>
      </c>
      <c r="D31" s="7"/>
      <c r="E31" s="5"/>
      <c r="F31" s="5"/>
    </row>
    <row r="32" spans="1:6">
      <c r="A32" s="25" t="s">
        <v>29</v>
      </c>
      <c r="B32" s="25"/>
      <c r="C32" s="15">
        <v>0</v>
      </c>
      <c r="D32" s="7"/>
      <c r="E32" s="5"/>
      <c r="F32" s="5"/>
    </row>
    <row r="33" spans="1:6">
      <c r="A33" s="25" t="s">
        <v>5</v>
      </c>
      <c r="B33" s="25"/>
      <c r="C33" s="15">
        <v>0</v>
      </c>
      <c r="D33" s="4"/>
      <c r="E33" s="4"/>
      <c r="F33" s="4"/>
    </row>
    <row r="34" spans="1:6">
      <c r="A34" s="25" t="s">
        <v>23</v>
      </c>
      <c r="B34" s="25"/>
      <c r="C34" s="15">
        <v>0</v>
      </c>
    </row>
    <row r="35" spans="1:6">
      <c r="A35" s="21"/>
      <c r="B35" s="21" t="s">
        <v>22</v>
      </c>
      <c r="C35" s="15">
        <v>0</v>
      </c>
    </row>
    <row r="36" spans="1:6">
      <c r="A36" s="21"/>
      <c r="B36" s="21" t="s">
        <v>7</v>
      </c>
      <c r="C36" s="15">
        <v>6</v>
      </c>
    </row>
    <row r="37" spans="1:6">
      <c r="A37" s="21"/>
      <c r="B37" s="21" t="s">
        <v>20</v>
      </c>
      <c r="C37" s="15">
        <v>0</v>
      </c>
    </row>
    <row r="38" spans="1:6">
      <c r="A38" s="25" t="s">
        <v>18</v>
      </c>
      <c r="B38" s="25"/>
      <c r="C38" s="15">
        <v>0</v>
      </c>
    </row>
    <row r="39" spans="1:6">
      <c r="A39" s="25" t="s">
        <v>21</v>
      </c>
      <c r="B39" s="25"/>
      <c r="C39" s="15">
        <v>0</v>
      </c>
    </row>
    <row r="40" spans="1:6">
      <c r="A40" s="8"/>
      <c r="B40" s="10" t="s">
        <v>0</v>
      </c>
      <c r="C40" s="17">
        <f>C26+C27+C28+C29+C30+C31+C32+C33+C34+C35+C36+C37+C38+C39</f>
        <v>6</v>
      </c>
    </row>
    <row r="41" spans="1:6">
      <c r="B41" s="12" t="s">
        <v>11</v>
      </c>
      <c r="C41" s="17">
        <f>C10+C11+C12+C13+C14+C15+C16+C17+C18+C19+C20-C21</f>
        <v>1585177.47</v>
      </c>
    </row>
  </sheetData>
  <mergeCells count="25">
    <mergeCell ref="A34:B34"/>
    <mergeCell ref="A39:B39"/>
    <mergeCell ref="A14:B14"/>
    <mergeCell ref="A28:B28"/>
    <mergeCell ref="A38:B38"/>
    <mergeCell ref="A15:B15"/>
    <mergeCell ref="A30:B30"/>
    <mergeCell ref="A31:B31"/>
    <mergeCell ref="A21:B21"/>
    <mergeCell ref="A27:B27"/>
    <mergeCell ref="A2:B2"/>
    <mergeCell ref="A3:B3"/>
    <mergeCell ref="A32:B32"/>
    <mergeCell ref="A9:B9"/>
    <mergeCell ref="A10:B10"/>
    <mergeCell ref="A11:B11"/>
    <mergeCell ref="A16:B16"/>
    <mergeCell ref="A33:B33"/>
    <mergeCell ref="A4:B4"/>
    <mergeCell ref="A22:B22"/>
    <mergeCell ref="A23:B23"/>
    <mergeCell ref="A24:B24"/>
    <mergeCell ref="A25:B25"/>
    <mergeCell ref="A26:B26"/>
    <mergeCell ref="A20:B20"/>
  </mergeCells>
  <phoneticPr fontId="0" type="noConversion"/>
  <pageMargins left="0.70000000000000007" right="0.70000000000000007" top="1.1437007874015745" bottom="1.1437007874015745" header="0.74999999999999989" footer="0.74999999999999989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16" sqref="G16"/>
    </sheetView>
  </sheetViews>
  <sheetFormatPr defaultColWidth="8.75" defaultRowHeight="15"/>
  <cols>
    <col min="1" max="1" width="0.25" style="1" customWidth="1"/>
    <col min="2" max="16384" width="8.75" style="1"/>
  </cols>
  <sheetData/>
  <phoneticPr fontId="0" type="noConversion"/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5" defaultRowHeight="15"/>
  <cols>
    <col min="1" max="16384" width="8.75" style="1"/>
  </cols>
  <sheetData/>
  <phoneticPr fontId="0" type="noConversion"/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823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Grafikon1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Pjano</dc:creator>
  <cp:lastModifiedBy>Korisnik</cp:lastModifiedBy>
  <cp:revision>120</cp:revision>
  <cp:lastPrinted>2022-05-05T08:44:47Z</cp:lastPrinted>
  <dcterms:created xsi:type="dcterms:W3CDTF">2013-06-17T08:16:41Z</dcterms:created>
  <dcterms:modified xsi:type="dcterms:W3CDTF">2025-05-20T10:50:07Z</dcterms:modified>
</cp:coreProperties>
</file>