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<sst xmlns="http://schemas.openxmlformats.org/spreadsheetml/2006/main" count="74" uniqueCount="68">
  <si>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</si>
  <si>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</si>
  <si>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</si>
  <si>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</si>
  <si>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</si>
  <si>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</si>
  <si>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</si>
  <si>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</si>
  <si>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</si>
  <si>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</si>
  <si>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</si>
  <si>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</si>
  <si>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</si>
  <si>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</si>
  <si>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</si>
  <si>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</si>
  <si>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</si>
  <si>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</si>
  <si>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</si>
  <si>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</si>
  <si>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</si>
  <si>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</si>
  <si>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</si>
  <si>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</si>
  <si>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</si>
  <si>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</si>
  <si>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</si>
  <si>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</si>
  <si>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</si>
  <si>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</si>
  <si>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</si>
  <si>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</si>
  <si>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</si>
  <si>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</si>
  <si>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</si>
  <si>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</si>
  <si>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</si>
  <si>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</si>
  <si>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</si>
  <si>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</si>
  <si>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</si>
  <si>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</si>
  <si>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</si>
  <si>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</si>
  <si>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</si>
  <si>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</si>
  <si>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</si>
  <si>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</si>
  <si>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</si>
  <si>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</si>
  <si>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</si>
  <si>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</si>
  <si>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</si>
  <si>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</si>
  <si>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</si>
  <si>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26.11.2024.</t>
  </si>
  <si>
    <t>SOPHARMA TRADING</t>
  </si>
  <si>
    <t>FARMALOGIST</t>
  </si>
  <si>
    <t>PHOENIX PHARMA</t>
  </si>
  <si>
    <t>VEGA</t>
  </si>
  <si>
    <t>FLORAKOMERC</t>
  </si>
  <si>
    <t>ATAN MARK</t>
  </si>
  <si>
    <t>ZOREX</t>
  </si>
  <si>
    <t>FUTURE PHARM</t>
  </si>
  <si>
    <t>ESENSA</t>
  </si>
  <si>
    <t>PHARMA SWISS</t>
  </si>
  <si>
    <t>INOPHARM</t>
  </si>
  <si>
    <t>UPRAVA TREZORA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</si>
</sst>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zoomScale="80" zoomScaleNormal="80" zoomScaleSheetLayoutView="80" workbookViewId="0">
      <selection activeCell="M4" sqref="M4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56</v>
      </c>
      <c r="F2" s="6">
        <v>148270.32</v>
      </c>
      <c r="G2" s="6">
        <v>0</v>
      </c>
      <c r="H2" s="6">
        <v>0</v>
      </c>
      <c r="I2" s="6">
        <v>0</v>
      </c>
      <c r="J2" s="22">
        <v>0</v>
      </c>
      <c r="K2" s="6">
        <v>0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1752492.76</v>
      </c>
      <c r="E3" s="21" t="s">
        <v>57</v>
      </c>
      <c r="F3" s="6">
        <v>224943.73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441827.88</v>
      </c>
      <c r="E4" s="21" t="s">
        <v>58</v>
      </c>
      <c r="F4" s="6">
        <v>685308.8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31969</v>
      </c>
      <c r="E5" s="21" t="s">
        <v>59</v>
      </c>
      <c r="F5" s="6">
        <v>173818.92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2437626.79</v>
      </c>
      <c r="E6" s="24" t="s">
        <v>60</v>
      </c>
      <c r="F6" s="6">
        <v>0</v>
      </c>
      <c r="G6" s="6">
        <v>0</v>
      </c>
      <c r="H6" s="6">
        <v>0</v>
      </c>
      <c r="I6" s="6">
        <v>12385.8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 t="s">
        <v>61</v>
      </c>
      <c r="F7" s="6">
        <v>0</v>
      </c>
      <c r="G7" s="6">
        <v>0</v>
      </c>
      <c r="H7" s="6">
        <v>0</v>
      </c>
      <c r="I7" s="6">
        <v>56112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 t="s">
        <v>62</v>
      </c>
      <c r="F8" s="6">
        <v>0</v>
      </c>
      <c r="G8" s="6">
        <v>0</v>
      </c>
      <c r="H8" s="6">
        <v>0</v>
      </c>
      <c r="I8" s="6">
        <v>8118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 t="s">
        <v>63</v>
      </c>
      <c r="F9" s="6">
        <v>0</v>
      </c>
      <c r="G9" s="6">
        <v>0</v>
      </c>
      <c r="H9" s="6">
        <v>0</v>
      </c>
      <c r="I9" s="6">
        <v>24952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18924</v>
      </c>
      <c r="E10" s="24" t="s">
        <v>59</v>
      </c>
      <c r="F10" s="6">
        <v>0</v>
      </c>
      <c r="G10" s="6">
        <v>0</v>
      </c>
      <c r="H10" s="6">
        <v>0</v>
      </c>
      <c r="I10" s="6">
        <v>24720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4682840.43</v>
      </c>
      <c r="E11" s="24" t="s">
        <v>58</v>
      </c>
      <c r="F11" s="6">
        <v>0</v>
      </c>
      <c r="G11" s="6">
        <v>0</v>
      </c>
      <c r="H11" s="6">
        <v>0</v>
      </c>
      <c r="I11" s="6">
        <v>12549.6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 t="s">
        <v>64</v>
      </c>
      <c r="F12" s="6">
        <v>0</v>
      </c>
      <c r="G12" s="6">
        <v>0</v>
      </c>
      <c r="H12" s="6">
        <v>0</v>
      </c>
      <c r="I12" s="6">
        <v>9856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77254.75</v>
      </c>
      <c r="E13" s="24" t="s">
        <v>65</v>
      </c>
      <c r="F13" s="6">
        <v>0</v>
      </c>
      <c r="G13" s="6">
        <v>886522.56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2437626.79</v>
      </c>
      <c r="E14" s="24" t="s">
        <v>58</v>
      </c>
      <c r="F14" s="6">
        <v>0</v>
      </c>
      <c r="G14" s="6">
        <v>170069.06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 t="s">
        <v>60</v>
      </c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>
        <v>63984</v>
      </c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 t="s">
        <v>66</v>
      </c>
      <c r="F16" s="6">
        <v>0</v>
      </c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>
        <v>13200</v>
      </c>
      <c r="P16" s="6"/>
    </row>
    <row r="17" spans="1:16">
      <c r="A17" s="19">
        <v>5</v>
      </c>
      <c r="B17" s="20" t="s">
        <v>53</v>
      </c>
      <c r="C17" s="8">
        <v>0</v>
      </c>
      <c r="E17" s="24" t="s">
        <v>67</v>
      </c>
      <c r="F17" s="6"/>
      <c r="G17" s="6"/>
      <c r="H17" s="6"/>
      <c r="I17" s="6"/>
      <c r="J17" s="6">
        <v>0</v>
      </c>
      <c r="K17" s="6">
        <v>70.75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2514881.54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2167958.8899999997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70.75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13200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1232341.77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1056591.6000000001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63984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148693.4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2514881.52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1232341.77</v>
      </c>
      <c r="G76" s="17">
        <f t="shared" si="0"/>
        <v>1056591.6200000001</v>
      </c>
      <c r="H76" s="17">
        <f t="shared" si="0"/>
        <v>0</v>
      </c>
      <c r="I76" s="17">
        <f>SUM(I2:I75)</f>
        <v>148693.4</v>
      </c>
      <c r="J76" s="17">
        <f t="shared" si="0"/>
        <v>0</v>
      </c>
      <c r="K76" s="5">
        <f t="shared" si="0"/>
        <v>70.75</v>
      </c>
      <c r="L76" s="5">
        <f t="shared" si="0"/>
        <v>63984</v>
      </c>
      <c r="M76" s="5">
        <f>SUM(M2:M75)</f>
        <v>0</v>
      </c>
      <c r="N76" s="22">
        <f t="shared" si="0"/>
        <v>0</v>
      </c>
      <c r="O76" s="5">
        <f t="shared" si="0"/>
        <v>13200</v>
      </c>
      <c r="P76" s="5">
        <f>F76+G76+H76+I76+J76+K76+L76+M76+N76+O76</f>
        <v>2514881.54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2024-11-27T09:08:26Z</dcterms:modified>
</cp:coreProperties>
</file>