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<sst xmlns="http://schemas.openxmlformats.org/spreadsheetml/2006/main" count="59" uniqueCount="57">
  <si>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</si>
  <si>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</si>
  <si>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</si>
  <si>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</si>
  <si>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</si>
  <si>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</si>
  <si>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</si>
  <si>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</si>
  <si>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</si>
  <si>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</si>
  <si>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</si>
  <si>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</si>
  <si>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</si>
  <si>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</si>
  <si>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</si>
  <si>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</si>
  <si>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</si>
  <si>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</si>
  <si>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</si>
  <si>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</si>
  <si>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</si>
  <si>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</si>
  <si>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</si>
  <si>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</si>
  <si>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</si>
  <si>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</si>
  <si>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</si>
  <si>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</si>
  <si>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</si>
  <si>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</si>
  <si>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</si>
  <si>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</si>
  <si>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</si>
  <si>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</si>
  <si>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</si>
  <si>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</si>
  <si>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</si>
  <si>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</si>
  <si>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</si>
  <si>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</si>
  <si>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</si>
  <si>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</si>
  <si>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</si>
  <si>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</si>
  <si>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</si>
  <si>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</si>
  <si>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</si>
  <si>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</si>
  <si>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</si>
  <si>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</si>
  <si>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</si>
  <si>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</si>
  <si>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</si>
  <si>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</si>
  <si>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</si>
  <si>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UPRAVA TREZORA</t>
  </si>
  <si>
    <t>21.08.2024.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</si>
</sst>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D1" zoomScale="80" zoomScaleNormal="80" zoomScaleSheetLayoutView="80" workbookViewId="0">
      <selection activeCell="K2" sqref="K2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3" t="s">
        <v>56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8" t="s">
        <v>33</v>
      </c>
      <c r="P1" s="18" t="s">
        <v>19</v>
      </c>
    </row>
    <row r="2" spans="1:16" ht="18.75" customHeight="1">
      <c r="A2" s="30" t="s">
        <v>11</v>
      </c>
      <c r="B2" s="30"/>
      <c r="E2" s="21" t="s">
        <v>55</v>
      </c>
      <c r="F2" s="6">
        <v>0</v>
      </c>
      <c r="G2" s="6">
        <v>0</v>
      </c>
      <c r="H2" s="6">
        <v>0</v>
      </c>
      <c r="I2" s="6">
        <v>0</v>
      </c>
      <c r="J2" s="22">
        <v>0</v>
      </c>
      <c r="K2" s="6">
        <v>212.44</v>
      </c>
      <c r="L2" s="6">
        <v>0</v>
      </c>
      <c r="M2" s="6">
        <v>0</v>
      </c>
      <c r="N2" s="22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5513212.3200000003</v>
      </c>
      <c r="E3" s="21"/>
      <c r="F3" s="6">
        <v>0</v>
      </c>
      <c r="G3" s="6">
        <v>0</v>
      </c>
      <c r="H3" s="6"/>
      <c r="I3" s="6">
        <v>0</v>
      </c>
      <c r="J3" s="6">
        <v>0</v>
      </c>
      <c r="K3" s="22">
        <v>0</v>
      </c>
      <c r="L3" s="6">
        <v>0</v>
      </c>
      <c r="M3" s="6">
        <v>0</v>
      </c>
      <c r="N3" s="22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0</v>
      </c>
      <c r="E4" s="21"/>
      <c r="F4" s="6">
        <v>0</v>
      </c>
      <c r="G4" s="6">
        <v>0</v>
      </c>
      <c r="H4" s="6">
        <v>0</v>
      </c>
      <c r="I4" s="6">
        <v>0</v>
      </c>
      <c r="J4" s="6">
        <v>0</v>
      </c>
      <c r="K4" s="22">
        <v>0</v>
      </c>
      <c r="L4" s="6">
        <v>0</v>
      </c>
      <c r="M4" s="6">
        <v>0</v>
      </c>
      <c r="N4" s="22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26650</v>
      </c>
      <c r="E5" s="21"/>
      <c r="F5" s="6">
        <v>0</v>
      </c>
      <c r="G5" s="6">
        <v>0</v>
      </c>
      <c r="H5" s="6">
        <v>0</v>
      </c>
      <c r="I5" s="6">
        <v>0</v>
      </c>
      <c r="J5" s="6">
        <v>0</v>
      </c>
      <c r="K5" s="22">
        <v>0</v>
      </c>
      <c r="L5" s="6">
        <v>0</v>
      </c>
      <c r="M5" s="6">
        <v>0</v>
      </c>
      <c r="N5" s="22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4"/>
      <c r="F6" s="6">
        <v>0</v>
      </c>
      <c r="G6" s="6">
        <v>0</v>
      </c>
      <c r="H6" s="6">
        <v>0</v>
      </c>
      <c r="I6" s="6">
        <v>0</v>
      </c>
      <c r="J6" s="6">
        <v>0</v>
      </c>
      <c r="K6" s="22">
        <v>0</v>
      </c>
      <c r="L6" s="6">
        <v>0</v>
      </c>
      <c r="M6" s="6">
        <v>0</v>
      </c>
      <c r="N6" s="22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4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2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4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2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4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2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4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5">
        <v>0</v>
      </c>
      <c r="M10" s="25">
        <v>0</v>
      </c>
      <c r="N10" s="22">
        <v>0</v>
      </c>
      <c r="O10" s="6">
        <v>0</v>
      </c>
      <c r="P10" s="6"/>
    </row>
    <row r="11" spans="1:16" ht="15" customHeight="1">
      <c r="A11" s="31" t="s">
        <v>12</v>
      </c>
      <c r="B11" s="32"/>
      <c r="C11" s="9">
        <f>C3+C4+C5+C6+C7+C8+C9+C10</f>
        <v>5539862.3200000003</v>
      </c>
      <c r="E11" s="24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2">
        <v>0</v>
      </c>
      <c r="O11" s="6">
        <v>0</v>
      </c>
      <c r="P11" s="5"/>
    </row>
    <row r="12" spans="1:16" ht="18.75">
      <c r="A12" s="33" t="s">
        <v>13</v>
      </c>
      <c r="B12" s="34"/>
      <c r="C12" s="10"/>
      <c r="E12" s="24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2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1286268.44</v>
      </c>
      <c r="E13" s="24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>
        <v>0</v>
      </c>
      <c r="N13" s="22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4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2">
        <v>0</v>
      </c>
      <c r="O14" s="6"/>
      <c r="P14" s="6"/>
    </row>
    <row r="15" spans="1:16">
      <c r="A15" s="19">
        <v>3</v>
      </c>
      <c r="B15" s="20" t="s">
        <v>40</v>
      </c>
      <c r="C15" s="8">
        <v>0</v>
      </c>
      <c r="E15" s="24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2">
        <v>0</v>
      </c>
      <c r="O15" s="6"/>
      <c r="P15" s="6"/>
    </row>
    <row r="16" spans="1:16">
      <c r="A16" s="19">
        <v>4</v>
      </c>
      <c r="B16" s="20" t="s">
        <v>52</v>
      </c>
      <c r="C16" s="8">
        <v>0</v>
      </c>
      <c r="E16" s="24"/>
      <c r="F16" s="6"/>
      <c r="G16" s="6"/>
      <c r="H16" s="6"/>
      <c r="I16" s="6">
        <v>0</v>
      </c>
      <c r="J16" s="6">
        <v>0</v>
      </c>
      <c r="K16" s="6">
        <v>0</v>
      </c>
      <c r="L16" s="6"/>
      <c r="M16" s="6"/>
      <c r="N16" s="22">
        <v>0</v>
      </c>
      <c r="O16" s="6"/>
      <c r="P16" s="6"/>
    </row>
    <row r="17" spans="1:16">
      <c r="A17" s="19">
        <v>5</v>
      </c>
      <c r="B17" s="20" t="s">
        <v>53</v>
      </c>
      <c r="C17" s="8">
        <v>0</v>
      </c>
      <c r="E17" s="24"/>
      <c r="F17" s="6"/>
      <c r="G17" s="6"/>
      <c r="H17" s="6"/>
      <c r="I17" s="6"/>
      <c r="J17" s="6">
        <v>0</v>
      </c>
      <c r="K17" s="6">
        <v>0</v>
      </c>
      <c r="L17" s="6"/>
      <c r="M17" s="6"/>
      <c r="N17" s="22">
        <v>0</v>
      </c>
      <c r="O17" s="6"/>
      <c r="P17" s="6"/>
    </row>
    <row r="18" spans="1:16">
      <c r="A18" s="19">
        <v>6</v>
      </c>
      <c r="B18" s="20" t="s">
        <v>34</v>
      </c>
      <c r="C18" s="8">
        <v>0</v>
      </c>
      <c r="E18" s="24"/>
      <c r="F18" s="6"/>
      <c r="G18" s="6"/>
      <c r="H18" s="6"/>
      <c r="I18" s="6"/>
      <c r="J18" s="6">
        <v>0</v>
      </c>
      <c r="K18" s="6">
        <v>0</v>
      </c>
      <c r="L18" s="6"/>
      <c r="M18" s="6"/>
      <c r="N18" s="22">
        <v>0</v>
      </c>
      <c r="O18" s="6"/>
      <c r="P18" s="6"/>
    </row>
    <row r="19" spans="1:16">
      <c r="A19" s="35" t="s">
        <v>14</v>
      </c>
      <c r="B19" s="36"/>
      <c r="C19" s="11">
        <f>SUM(C13:C18)</f>
        <v>1286268.44</v>
      </c>
      <c r="E19" s="24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7" t="s">
        <v>15</v>
      </c>
      <c r="B20" s="38"/>
      <c r="C20" s="26">
        <f>C11-C19</f>
        <v>4253593.8800000008</v>
      </c>
      <c r="E20" s="24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39" t="s">
        <v>16</v>
      </c>
      <c r="B21" s="39"/>
      <c r="C21" s="8"/>
      <c r="E21" s="24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4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4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1286056</v>
      </c>
      <c r="E24" s="24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4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4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4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4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212.44</v>
      </c>
      <c r="E29" s="24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8"/>
      <c r="B30" s="28"/>
      <c r="C30" s="28"/>
      <c r="E30" s="24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4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4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4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4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4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4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24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24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24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24"/>
      <c r="F40" s="5"/>
      <c r="G40" s="5"/>
      <c r="H40" s="5"/>
      <c r="I40" s="5"/>
      <c r="J40" s="5"/>
      <c r="K40" s="6">
        <v>0</v>
      </c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7"/>
      <c r="G41" s="17"/>
      <c r="H41" s="17"/>
      <c r="I41" s="17"/>
      <c r="J41" s="17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7"/>
      <c r="G42" s="17"/>
      <c r="H42" s="17"/>
      <c r="I42" s="17"/>
      <c r="J42" s="17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29" t="s">
        <v>17</v>
      </c>
      <c r="B43" s="29"/>
      <c r="C43" s="9">
        <f>SUM(C22:C29:C31:C42)</f>
        <v>1286268.44</v>
      </c>
      <c r="E43" s="4"/>
      <c r="F43" s="17"/>
      <c r="G43" s="17"/>
      <c r="H43" s="17"/>
      <c r="I43" s="17"/>
      <c r="J43" s="17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7"/>
      <c r="G44" s="17"/>
      <c r="H44" s="17"/>
      <c r="I44" s="17"/>
      <c r="J44" s="17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7"/>
      <c r="G45" s="17"/>
      <c r="H45" s="17"/>
      <c r="I45" s="17"/>
      <c r="J45" s="17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7"/>
      <c r="G46" s="17"/>
      <c r="H46" s="17"/>
      <c r="I46" s="17"/>
      <c r="J46" s="17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7"/>
      <c r="G47" s="17"/>
      <c r="H47" s="17"/>
      <c r="I47" s="17"/>
      <c r="J47" s="17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7"/>
      <c r="G48" s="17"/>
      <c r="H48" s="17"/>
      <c r="I48" s="17"/>
      <c r="J48" s="17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7"/>
      <c r="G49" s="17"/>
      <c r="H49" s="17"/>
      <c r="I49" s="17"/>
      <c r="J49" s="17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7"/>
      <c r="G50" s="17"/>
      <c r="H50" s="17"/>
      <c r="I50" s="17"/>
      <c r="J50" s="17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7"/>
      <c r="G51" s="17"/>
      <c r="H51" s="17"/>
      <c r="I51" s="17"/>
      <c r="J51" s="17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7"/>
      <c r="G52" s="17"/>
      <c r="H52" s="17"/>
      <c r="I52" s="17"/>
      <c r="J52" s="17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7"/>
      <c r="G53" s="17"/>
      <c r="H53" s="17"/>
      <c r="I53" s="17"/>
      <c r="J53" s="17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7"/>
      <c r="G54" s="17"/>
      <c r="H54" s="17"/>
      <c r="I54" s="17"/>
      <c r="J54" s="17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7"/>
      <c r="G55" s="17"/>
      <c r="H55" s="17"/>
      <c r="I55" s="17"/>
      <c r="J55" s="17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7"/>
      <c r="G56" s="17"/>
      <c r="H56" s="17"/>
      <c r="I56" s="17"/>
      <c r="J56" s="17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7"/>
      <c r="G57" s="17"/>
      <c r="H57" s="17"/>
      <c r="I57" s="17"/>
      <c r="J57" s="17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7"/>
      <c r="G58" s="17"/>
      <c r="H58" s="17"/>
      <c r="I58" s="17"/>
      <c r="J58" s="17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7"/>
      <c r="G59" s="17"/>
      <c r="H59" s="17"/>
      <c r="I59" s="17"/>
      <c r="J59" s="17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7"/>
      <c r="G60" s="17"/>
      <c r="H60" s="17"/>
      <c r="I60" s="17"/>
      <c r="J60" s="17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7"/>
      <c r="G61" s="17"/>
      <c r="H61" s="17"/>
      <c r="I61" s="17"/>
      <c r="J61" s="17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7"/>
      <c r="G62" s="17"/>
      <c r="H62" s="17"/>
      <c r="I62" s="17"/>
      <c r="J62" s="17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7"/>
      <c r="G63" s="17"/>
      <c r="H63" s="17"/>
      <c r="I63" s="17"/>
      <c r="J63" s="17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7"/>
      <c r="G64" s="17"/>
      <c r="H64" s="17"/>
      <c r="I64" s="17"/>
      <c r="J64" s="17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7"/>
      <c r="G65" s="17"/>
      <c r="H65" s="17"/>
      <c r="I65" s="17"/>
      <c r="J65" s="17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7"/>
      <c r="G66" s="17"/>
      <c r="H66" s="17"/>
      <c r="I66" s="17"/>
      <c r="J66" s="17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7"/>
      <c r="G67" s="17"/>
      <c r="H67" s="17"/>
      <c r="I67" s="17"/>
      <c r="J67" s="17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7"/>
      <c r="G68" s="17"/>
      <c r="H68" s="17"/>
      <c r="I68" s="17"/>
      <c r="J68" s="17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7"/>
      <c r="G69" s="17"/>
      <c r="H69" s="17"/>
      <c r="I69" s="17"/>
      <c r="J69" s="17"/>
      <c r="K69" s="5"/>
      <c r="L69" s="5"/>
      <c r="M69" s="5"/>
      <c r="N69" s="5"/>
      <c r="O69" s="17"/>
      <c r="P69" s="17"/>
      <c r="Q69" s="15"/>
      <c r="R69" s="15"/>
    </row>
    <row r="70" spans="5:18">
      <c r="E70" s="4"/>
      <c r="F70" s="17"/>
      <c r="G70" s="17"/>
      <c r="H70" s="17"/>
      <c r="I70" s="17"/>
      <c r="J70" s="17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7"/>
      <c r="G71" s="17"/>
      <c r="H71" s="17"/>
      <c r="I71" s="17"/>
      <c r="J71" s="17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7"/>
      <c r="G72" s="17"/>
      <c r="H72" s="17"/>
      <c r="I72" s="17"/>
      <c r="J72" s="17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7"/>
      <c r="G73" s="17"/>
      <c r="H73" s="17"/>
      <c r="I73" s="17"/>
      <c r="J73" s="17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7"/>
      <c r="G74" s="17"/>
      <c r="H74" s="17"/>
      <c r="I74" s="17"/>
      <c r="J74" s="17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7"/>
      <c r="G75" s="17"/>
      <c r="H75" s="17"/>
      <c r="I75" s="17"/>
      <c r="J75" s="17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7">
        <f t="shared" ref="F76:O76" si="0">SUM(F2:F75)</f>
        <v>0</v>
      </c>
      <c r="G76" s="17">
        <f t="shared" si="0"/>
        <v>0</v>
      </c>
      <c r="H76" s="17">
        <f t="shared" si="0"/>
        <v>0</v>
      </c>
      <c r="I76" s="17">
        <f>SUM(I2:I75)</f>
        <v>0</v>
      </c>
      <c r="J76" s="17">
        <f t="shared" si="0"/>
        <v>0</v>
      </c>
      <c r="K76" s="5">
        <f t="shared" si="0"/>
        <v>212.44</v>
      </c>
      <c r="L76" s="5">
        <f t="shared" si="0"/>
        <v>0</v>
      </c>
      <c r="M76" s="5">
        <f>SUM(M2:M75)</f>
        <v>0</v>
      </c>
      <c r="N76" s="22">
        <f t="shared" si="0"/>
        <v>0</v>
      </c>
      <c r="O76" s="5">
        <f t="shared" si="0"/>
        <v>0</v>
      </c>
      <c r="P76" s="5">
        <f>F76+G76+H76+I76+J76+K76+L76+M76+N76+O76</f>
        <v>212.44</v>
      </c>
      <c r="Q76" s="15"/>
      <c r="R76" s="15"/>
    </row>
    <row r="77" spans="5:18">
      <c r="Q77" s="15"/>
      <c r="R77" s="15"/>
    </row>
    <row r="78" spans="5:18">
      <c r="L78" s="6"/>
      <c r="M78" s="27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2024-08-22T08:02:51Z</dcterms:modified>
</cp:coreProperties>
</file>