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<sst xmlns="http://schemas.openxmlformats.org/spreadsheetml/2006/main" count="66" uniqueCount="64">
  <si>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</si>
  <si>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</si>
  <si>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</si>
  <si>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</si>
  <si>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</si>
  <si>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</si>
  <si>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</si>
  <si>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</si>
  <si>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</si>
  <si>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</si>
  <si>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</si>
  <si>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</si>
  <si>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</si>
  <si>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</si>
  <si>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</si>
  <si>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</si>
  <si>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</si>
  <si>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</si>
  <si>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</si>
  <si>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</si>
  <si>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</si>
  <si>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</si>
  <si>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</si>
  <si>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</si>
  <si>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</si>
  <si>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</si>
  <si>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</si>
  <si>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</si>
  <si>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</si>
  <si>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</si>
  <si>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</si>
  <si>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</si>
  <si>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</si>
  <si>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</si>
  <si>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</si>
  <si>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</si>
  <si>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</si>
  <si>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</si>
  <si>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</si>
  <si>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</si>
  <si>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</si>
  <si>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</si>
  <si>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</si>
  <si>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</si>
  <si>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</si>
  <si>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</si>
  <si>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</si>
  <si>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</si>
  <si>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35 % БОЛОВАЊЕ ПРЕКО 30 ДАНА</t>
  </si>
  <si>
    <t>ПОГРЕБНЕ УСЛУГЕ</t>
  </si>
  <si>
    <t>НАГРАДЕ УГОВОРЕН.РАД.АНГ.У КОВИДУ</t>
  </si>
  <si>
    <t>986 ЛЕКОВИ ВАН ЛИСТЕ ДИРЕКТНО ПЛАЋАЊЕ</t>
  </si>
  <si>
    <t>DUNAVPLAST</t>
  </si>
  <si>
    <t>FLORAKOMERC</t>
  </si>
  <si>
    <t>04.05.2022</t>
  </si>
  <si>
    <t>FARMA SVIS</t>
  </si>
  <si>
    <t>VEGA</t>
  </si>
  <si>
    <t>FARMALOGIST</t>
  </si>
  <si>
    <t>FENIKS</t>
  </si>
  <si>
    <t>SOFARMA</t>
  </si>
  <si>
    <t>TEHNOGAS</t>
  </si>
  <si>
    <t>NIS</t>
  </si>
  <si>
    <t>NEO JU DENT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</si>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</sst>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C29" sqref="A29:C3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14</v>
      </c>
      <c r="B1" s="1" t="s">
        <v>25</v>
      </c>
      <c r="C1" s="24" t="s">
        <v>54</v>
      </c>
      <c r="D1" s="13" t="s">
        <v>22</v>
      </c>
      <c r="E1" s="16" t="s">
        <v>12</v>
      </c>
      <c r="F1" s="16" t="s">
        <v>28</v>
      </c>
      <c r="G1" s="16" t="s">
        <v>51</v>
      </c>
      <c r="H1" s="16" t="s">
        <v>34</v>
      </c>
      <c r="I1" s="16" t="s">
        <v>35</v>
      </c>
      <c r="J1" s="16" t="s">
        <v>32</v>
      </c>
      <c r="K1" s="16" t="s">
        <v>5</v>
      </c>
      <c r="L1" s="16" t="s">
        <v>13</v>
      </c>
      <c r="M1" s="19" t="s">
        <v>37</v>
      </c>
      <c r="N1" s="19" t="s">
        <v>23</v>
      </c>
    </row>
    <row r="2" spans="1:14" ht="18.75" customHeight="1">
      <c r="A2" s="29" t="s">
        <v>15</v>
      </c>
      <c r="B2" s="29"/>
      <c r="E2" s="22" t="s">
        <v>55</v>
      </c>
      <c r="F2" s="6">
        <v>0</v>
      </c>
      <c r="G2" s="6">
        <v>382001.07</v>
      </c>
      <c r="H2" s="6">
        <v>0</v>
      </c>
      <c r="I2" s="23">
        <v>0</v>
      </c>
      <c r="J2" s="6">
        <v>0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4502470.7300000004</v>
      </c>
      <c r="E3" s="22" t="s">
        <v>56</v>
      </c>
      <c r="F3" s="6">
        <v>307776.59000000003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35241976.200000003</v>
      </c>
      <c r="E4" s="22" t="s">
        <v>57</v>
      </c>
      <c r="F4" s="6">
        <v>29728.6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28850</v>
      </c>
      <c r="E5" s="22" t="s">
        <v>59</v>
      </c>
      <c r="F5" s="6">
        <v>170641.9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26</v>
      </c>
      <c r="C6" s="8">
        <v>890148.16</v>
      </c>
      <c r="E6" s="25" t="s">
        <v>58</v>
      </c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31538.400000000001</v>
      </c>
      <c r="M6" s="6">
        <v>0</v>
      </c>
      <c r="N6" s="5"/>
    </row>
    <row r="7" spans="1:14">
      <c r="A7" s="2">
        <v>5</v>
      </c>
      <c r="B7" s="2" t="s">
        <v>42</v>
      </c>
      <c r="C7" s="8">
        <v>0</v>
      </c>
      <c r="E7" s="25" t="s">
        <v>60</v>
      </c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26896.54</v>
      </c>
      <c r="M7" s="6">
        <v>0</v>
      </c>
      <c r="N7" s="5"/>
    </row>
    <row r="8" spans="1:14">
      <c r="A8" s="2">
        <v>6</v>
      </c>
      <c r="B8" s="2" t="s">
        <v>46</v>
      </c>
      <c r="C8" s="8">
        <v>0</v>
      </c>
      <c r="E8" s="25" t="s">
        <v>53</v>
      </c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38939</v>
      </c>
      <c r="M8" s="6">
        <v>0</v>
      </c>
      <c r="N8" s="5"/>
    </row>
    <row r="9" spans="1:14">
      <c r="A9" s="2">
        <v>7</v>
      </c>
      <c r="B9" s="2" t="s">
        <v>47</v>
      </c>
      <c r="C9" s="8">
        <v>0</v>
      </c>
      <c r="E9" s="25" t="s">
        <v>61</v>
      </c>
      <c r="F9" s="6">
        <v>0</v>
      </c>
      <c r="G9" s="6">
        <v>0</v>
      </c>
      <c r="H9" s="6">
        <v>0</v>
      </c>
      <c r="I9" s="6">
        <v>0</v>
      </c>
      <c r="J9" s="6">
        <v>1349.99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63733.05</v>
      </c>
      <c r="E10" s="25" t="s">
        <v>52</v>
      </c>
      <c r="F10" s="6">
        <v>0</v>
      </c>
      <c r="G10" s="6">
        <v>0</v>
      </c>
      <c r="H10" s="6">
        <v>0</v>
      </c>
      <c r="I10" s="6">
        <v>0</v>
      </c>
      <c r="J10" s="6">
        <v>47160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16</v>
      </c>
      <c r="B11" s="31"/>
      <c r="C11" s="9">
        <f>C3+C4+C5+C6+C7+C8+C9+C10</f>
        <v>40727178.140000001</v>
      </c>
      <c r="E11" s="25" t="s">
        <v>62</v>
      </c>
      <c r="F11" s="6">
        <v>0</v>
      </c>
      <c r="G11" s="6">
        <v>0</v>
      </c>
      <c r="H11" s="6">
        <v>0</v>
      </c>
      <c r="I11" s="6">
        <v>0</v>
      </c>
      <c r="J11" s="6">
        <v>12840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17</v>
      </c>
      <c r="B12" s="33"/>
      <c r="C12" s="10"/>
      <c r="E12" s="25" t="s">
        <v>63</v>
      </c>
      <c r="F12" s="6">
        <v>0</v>
      </c>
      <c r="G12" s="6">
        <v>0</v>
      </c>
      <c r="H12" s="6">
        <v>0</v>
      </c>
      <c r="I12" s="6">
        <v>0</v>
      </c>
      <c r="J12" s="6">
        <v>7556.85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32200319.710000001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30</v>
      </c>
      <c r="C14" s="8">
        <v>890148.16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47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43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41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38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18</v>
      </c>
      <c r="B19" s="35"/>
      <c r="C19" s="11">
        <f>SUM(C13:C18)</f>
        <v>33090467.870000001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19</v>
      </c>
      <c r="B20" s="37"/>
      <c r="C20" s="11">
        <f>C11-C19</f>
        <v>7636710.2699999996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20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39</v>
      </c>
      <c r="C22" s="8">
        <v>32034038.93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44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40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45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31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7</v>
      </c>
      <c r="C29" s="8">
        <v>68906.84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36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27</v>
      </c>
      <c r="C32" s="8">
        <v>508147.09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29</v>
      </c>
      <c r="C33" s="8">
        <v>382001.07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33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8</v>
      </c>
      <c r="C35" s="8">
        <v>97373.94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48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50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10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11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21</v>
      </c>
      <c r="B42" s="28"/>
      <c r="C42" s="9">
        <f>SUM(C22:C29,C31:C41)</f>
        <v>33090467.870000001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23</v>
      </c>
      <c r="F75" s="18">
        <f t="shared" ref="F75:M75" si="0">SUM(F2:F74)</f>
        <v>508147.08999999997</v>
      </c>
      <c r="G75" s="18">
        <f t="shared" si="0"/>
        <v>382001.07</v>
      </c>
      <c r="H75" s="18">
        <f t="shared" si="0"/>
        <v>0</v>
      </c>
      <c r="I75" s="18">
        <f t="shared" si="0"/>
        <v>0</v>
      </c>
      <c r="J75" s="5">
        <f t="shared" si="0"/>
        <v>68906.84</v>
      </c>
      <c r="K75" s="5">
        <f t="shared" si="0"/>
        <v>0</v>
      </c>
      <c r="L75" s="23">
        <f t="shared" si="0"/>
        <v>97373.94</v>
      </c>
      <c r="M75" s="5">
        <f t="shared" si="0"/>
        <v>0</v>
      </c>
      <c r="N75" s="5">
        <f>F75+G75+H75+I75+J75+K75+L75+M75</f>
        <v>1056428.94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2022-05-05T09:41:03Z</dcterms:modified>
</cp:coreProperties>
</file>