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1"/>
  <c r="G74"/>
  <c r="H74"/>
  <c r="I74"/>
  <c r="J74"/>
  <c r="L74"/>
  <c r="F74"/>
  <c r="K74"/>
  <c r="M74"/>
  <c r="C20" l="1"/>
  <c r="N74"/>
</calcChain>
</file>

<file path=xl/sharedStrings.xml><?xml version="1.0" encoding="utf-8"?>
<sst xmlns="http://schemas.openxmlformats.org/spreadsheetml/2006/main" count="54" uniqueCount="51">
  <si>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</si>
  <si>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</si>
  <si>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</si>
  <si>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</si>
  <si>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</si>
  <si>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</si>
  <si>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</si>
  <si>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</si>
  <si>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</si>
  <si>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</si>
  <si>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</si>
  <si>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</si>
  <si>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</si>
  <si>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</si>
  <si>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</si>
  <si>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</si>
  <si>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</si>
  <si>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</si>
  <si>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</si>
  <si>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</si>
  <si>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</si>
  <si>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</si>
  <si>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</si>
  <si>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</si>
  <si>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</si>
  <si>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</si>
  <si>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</si>
  <si>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</si>
  <si>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</si>
  <si>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</si>
  <si>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</si>
  <si>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</si>
  <si>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</si>
  <si>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</si>
  <si>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</si>
  <si>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</si>
  <si>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</si>
  <si>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</si>
  <si>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</si>
  <si>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</si>
  <si>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>СОЛИДАРНА ПОМОЋ 10% РАД.АНГ.У КОВИДУ</t>
  </si>
  <si>
    <t xml:space="preserve">НАГРАДЕ  УГОВОР.РАДНИКА АНГ.У КОВИДУ </t>
  </si>
  <si>
    <t xml:space="preserve">ПРЕВОЗ </t>
  </si>
  <si>
    <t xml:space="preserve"> НАГРАДЕ УГОВ.РАД.АНГ.У КОВИДУ </t>
  </si>
  <si>
    <t xml:space="preserve">НАГРАДЕ УГОВ.РАДНИКА АНГ.У КОВИДУ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</si>
  <si>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</si>
  <si>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</si>
  <si>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</si>
  <si>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</si>
  <si>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ЛЕК ВАН ЛИСТЕ ЛЕК.KPP 986 DIREKTNO</t>
  </si>
  <si>
    <t>04.01.2022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</si>
</sst>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1"/>
  <sheetViews>
    <sheetView tabSelected="1" view="pageBreakPreview" zoomScale="80" zoomScaleNormal="80" zoomScaleSheetLayoutView="80" workbookViewId="0">
      <selection activeCell="E30" sqref="E30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50</v>
      </c>
      <c r="D1" s="13" t="s">
        <v>22</v>
      </c>
      <c r="E1" s="16" t="s">
        <v>12</v>
      </c>
      <c r="F1" s="16" t="s">
        <v>28</v>
      </c>
      <c r="G1" s="16" t="s">
        <v>37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49</v>
      </c>
      <c r="N1" s="19" t="s">
        <v>23</v>
      </c>
    </row>
    <row r="2" spans="1:14" ht="18.75" customHeight="1">
      <c r="A2" s="29" t="s">
        <v>15</v>
      </c>
      <c r="B2" s="29"/>
      <c r="E2" s="22"/>
      <c r="F2" s="6">
        <v>0</v>
      </c>
      <c r="G2" s="6">
        <v>0</v>
      </c>
      <c r="H2" s="6">
        <v>0</v>
      </c>
      <c r="I2" s="23">
        <v>0</v>
      </c>
      <c r="J2" s="6">
        <v>0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3812795.6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31425576.170000002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10650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46</v>
      </c>
      <c r="C7" s="8">
        <v>38417.96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40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429275.61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35716715.340000004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31373277.010000002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17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47</v>
      </c>
      <c r="C16" s="8">
        <v>38417.96</v>
      </c>
      <c r="E16" s="17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6">
      <c r="A17" s="20">
        <v>5</v>
      </c>
      <c r="B17" s="21" t="s">
        <v>45</v>
      </c>
      <c r="C17" s="8">
        <v>0</v>
      </c>
      <c r="E17" s="17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6">
      <c r="A18" s="20">
        <v>6</v>
      </c>
      <c r="B18" s="21" t="s">
        <v>38</v>
      </c>
      <c r="C18" s="8">
        <v>0</v>
      </c>
      <c r="E18" s="17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6">
      <c r="A19" s="34" t="s">
        <v>18</v>
      </c>
      <c r="B19" s="35"/>
      <c r="C19" s="11">
        <f>SUM(C13:C18)</f>
        <v>31411694.970000003</v>
      </c>
      <c r="E19" s="17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6">
      <c r="A20" s="36" t="s">
        <v>19</v>
      </c>
      <c r="B20" s="37"/>
      <c r="C20" s="11">
        <f>C11-C19</f>
        <v>4305020.370000001</v>
      </c>
      <c r="E20" s="17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6" ht="18.75">
      <c r="A21" s="38" t="s">
        <v>20</v>
      </c>
      <c r="B21" s="38"/>
      <c r="C21" s="8"/>
      <c r="E21" s="17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6">
      <c r="A22" s="2">
        <v>1</v>
      </c>
      <c r="B22" s="2" t="s">
        <v>39</v>
      </c>
      <c r="C22" s="8">
        <v>28896256.940000001</v>
      </c>
      <c r="E22" s="17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6">
      <c r="A23" s="2">
        <v>2</v>
      </c>
      <c r="B23" s="2" t="s">
        <v>48</v>
      </c>
      <c r="C23" s="8">
        <v>38417.96</v>
      </c>
      <c r="E23" s="17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6">
      <c r="A24" s="2">
        <v>3</v>
      </c>
      <c r="B24" s="2" t="s">
        <v>4</v>
      </c>
      <c r="C24" s="8">
        <v>998212.22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6">
      <c r="A25" s="2">
        <v>4</v>
      </c>
      <c r="B25" s="2" t="s">
        <v>42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6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6">
      <c r="A27" s="2">
        <v>6</v>
      </c>
      <c r="B27" s="2" t="s">
        <v>31</v>
      </c>
      <c r="C27" s="8">
        <v>1478807.85</v>
      </c>
      <c r="E27" s="17"/>
      <c r="F27" s="5"/>
      <c r="G27" s="5"/>
      <c r="H27" s="5"/>
      <c r="I27" s="6">
        <v>0</v>
      </c>
      <c r="J27" s="6">
        <v>0</v>
      </c>
      <c r="K27" s="5"/>
      <c r="L27" s="5"/>
      <c r="M27" s="5">
        <v>0</v>
      </c>
      <c r="N27" s="5"/>
    </row>
    <row r="28" spans="1:16">
      <c r="A28" s="2">
        <v>7</v>
      </c>
      <c r="B28" s="2" t="s">
        <v>7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/>
      <c r="N28" s="5"/>
    </row>
    <row r="29" spans="1:16" ht="18.75" customHeight="1">
      <c r="A29" s="27"/>
      <c r="B29" s="27"/>
      <c r="C29" s="27"/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6">
      <c r="A30" s="4">
        <v>8</v>
      </c>
      <c r="B30" s="4" t="s">
        <v>36</v>
      </c>
      <c r="C30" s="8">
        <v>0</v>
      </c>
      <c r="E30" s="17"/>
      <c r="F30" s="5"/>
      <c r="G30" s="5"/>
      <c r="H30" s="5"/>
      <c r="I30" s="5"/>
      <c r="J30" s="6">
        <v>0</v>
      </c>
      <c r="K30" s="5"/>
      <c r="L30" s="5"/>
      <c r="M30" s="5"/>
      <c r="N30" s="5"/>
    </row>
    <row r="31" spans="1:16">
      <c r="A31" s="4">
        <v>9</v>
      </c>
      <c r="B31" s="4" t="s">
        <v>27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6">
      <c r="A32" s="4">
        <v>10</v>
      </c>
      <c r="B32" s="4" t="s">
        <v>29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  <c r="O32" s="15"/>
      <c r="P32" s="15"/>
    </row>
    <row r="33" spans="1:16">
      <c r="A33" s="4">
        <v>11</v>
      </c>
      <c r="B33" s="4" t="s">
        <v>33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12</v>
      </c>
      <c r="B34" s="12" t="s">
        <v>8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13</v>
      </c>
      <c r="B35" s="12" t="s">
        <v>44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 ht="18.75" customHeight="1">
      <c r="A36" s="4">
        <v>14</v>
      </c>
      <c r="B36" s="12" t="s">
        <v>40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15</v>
      </c>
      <c r="B37" s="4" t="s">
        <v>45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16</v>
      </c>
      <c r="B38" s="4" t="s">
        <v>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17</v>
      </c>
      <c r="B39" s="4" t="s">
        <v>10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 ht="17.25" customHeight="1">
      <c r="A40" s="4">
        <v>18</v>
      </c>
      <c r="B40" s="4" t="s">
        <v>11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A41" s="28" t="s">
        <v>21</v>
      </c>
      <c r="B41" s="28"/>
      <c r="C41" s="9">
        <f>SUM(C22:C28,C30:C40)</f>
        <v>31411694.970000003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18"/>
      <c r="N67" s="18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 t="s">
        <v>23</v>
      </c>
      <c r="F74" s="18">
        <f t="shared" ref="F74:M74" si="0">SUM(F2:F73)</f>
        <v>0</v>
      </c>
      <c r="G74" s="18">
        <f t="shared" si="0"/>
        <v>0</v>
      </c>
      <c r="H74" s="18">
        <f t="shared" si="0"/>
        <v>0</v>
      </c>
      <c r="I74" s="18">
        <f t="shared" si="0"/>
        <v>0</v>
      </c>
      <c r="J74" s="5">
        <f t="shared" si="0"/>
        <v>0</v>
      </c>
      <c r="K74" s="5">
        <f t="shared" si="0"/>
        <v>0</v>
      </c>
      <c r="L74" s="23">
        <f t="shared" si="0"/>
        <v>0</v>
      </c>
      <c r="M74" s="5">
        <f t="shared" si="0"/>
        <v>0</v>
      </c>
      <c r="N74" s="5">
        <f>F74+G74+H74+I74+J74+K74+L74+M74</f>
        <v>0</v>
      </c>
      <c r="O74" s="15"/>
      <c r="P74" s="15"/>
    </row>
    <row r="75" spans="5:16">
      <c r="O75" s="15"/>
      <c r="P75" s="15"/>
    </row>
    <row r="76" spans="5:16">
      <c r="K76" s="6"/>
      <c r="O76" s="15"/>
      <c r="P76" s="15"/>
    </row>
    <row r="77" spans="5:16">
      <c r="O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4"/>
      <c r="N81" s="14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</sheetData>
  <mergeCells count="8">
    <mergeCell ref="A29:C29"/>
    <mergeCell ref="A41:B41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1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2022-01-05T07:14:33Z</dcterms:modified>
</cp:coreProperties>
</file>