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<sst xmlns="http://schemas.openxmlformats.org/spreadsheetml/2006/main" count="75" uniqueCount="70">
  <si>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</si>
  <si>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</si>
  <si>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</si>
  <si>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</si>
  <si>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</si>
  <si>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</si>
  <si>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</si>
  <si>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</si>
  <si>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</si>
  <si>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</si>
  <si>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</si>
  <si>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</si>
  <si>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</si>
  <si>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</si>
  <si>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</si>
  <si>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</si>
  <si>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</si>
  <si>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</si>
  <si>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</si>
  <si>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</si>
  <si>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</si>
  <si>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</si>
  <si>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</si>
  <si>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</si>
  <si>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</si>
  <si>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</si>
  <si>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</si>
  <si>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</si>
  <si>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</si>
  <si>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</si>
  <si>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</si>
  <si>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</si>
  <si>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</si>
  <si>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</si>
  <si>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</si>
  <si>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</si>
  <si>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</si>
  <si>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</si>
  <si>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</si>
  <si>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</si>
  <si>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</si>
  <si>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</si>
  <si>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</si>
  <si>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 xml:space="preserve">ОСТАЛЕ ИСПЛАТЕ </t>
  </si>
  <si>
    <t xml:space="preserve">ПЛАТЕ </t>
  </si>
  <si>
    <t xml:space="preserve">НОВЧАНА ПОМОЋ УГОВ.РАДНИКА </t>
  </si>
  <si>
    <t>НОВЧАНА ПОМОЋ</t>
  </si>
  <si>
    <t xml:space="preserve">ПЛАТЕ И ПРЕВОЗ  КОВИД-19  </t>
  </si>
  <si>
    <t xml:space="preserve">ПРЕВОЗ </t>
  </si>
  <si>
    <t>НОВЧАНА ПОМОЋ РАДНИКА СВИ</t>
  </si>
  <si>
    <t>DDOR NOVI SAD</t>
  </si>
  <si>
    <t>ZZI NOV.I KOV.N.</t>
  </si>
  <si>
    <t>REP.TAKSA</t>
  </si>
  <si>
    <t>KOM.TAKSA</t>
  </si>
  <si>
    <t>REP.ADM.TAKSA</t>
  </si>
  <si>
    <t>JP GREJANJE</t>
  </si>
  <si>
    <t>SOLE KOMERC</t>
  </si>
  <si>
    <t>INOFARM</t>
  </si>
  <si>
    <t>MDIKA LINEA</t>
  </si>
  <si>
    <t>FARMASWIS</t>
  </si>
  <si>
    <t>VEGA</t>
  </si>
  <si>
    <t>FARMALOGIST</t>
  </si>
  <si>
    <t>EKOTRADE</t>
  </si>
  <si>
    <t>PHOENIX</t>
  </si>
  <si>
    <t>SINOFARM</t>
  </si>
  <si>
    <t>APOTEKA NIŠ</t>
  </si>
  <si>
    <t>LABRA</t>
  </si>
  <si>
    <t>SCHILLER OGRANAK</t>
  </si>
  <si>
    <t>GALEN -FOKUS</t>
  </si>
  <si>
    <t>TEHNOGAS-MESSER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</si>
</sst>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H44" sqref="H4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44155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50</v>
      </c>
      <c r="F2" s="6">
        <v>0</v>
      </c>
      <c r="G2" s="6">
        <v>0</v>
      </c>
      <c r="H2" s="6">
        <v>0</v>
      </c>
      <c r="I2" s="6">
        <v>0</v>
      </c>
      <c r="J2" s="6">
        <v>5048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2625545.3199999998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236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412497.19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6">
        <v>320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17750</v>
      </c>
      <c r="E5" s="17" t="s">
        <v>54</v>
      </c>
      <c r="F5" s="5">
        <v>0</v>
      </c>
      <c r="G5" s="5">
        <v>0</v>
      </c>
      <c r="H5" s="5">
        <v>0</v>
      </c>
      <c r="I5" s="5">
        <v>0</v>
      </c>
      <c r="J5" s="5">
        <v>200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520525.35</v>
      </c>
      <c r="E6" s="17" t="s">
        <v>53</v>
      </c>
      <c r="F6" s="5">
        <v>0</v>
      </c>
      <c r="G6" s="5">
        <v>0</v>
      </c>
      <c r="H6" s="5">
        <v>0</v>
      </c>
      <c r="I6" s="5">
        <v>0</v>
      </c>
      <c r="J6" s="5">
        <v>3290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60865.95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 t="s">
        <v>56</v>
      </c>
      <c r="F8" s="5">
        <v>0</v>
      </c>
      <c r="G8" s="5"/>
      <c r="H8" s="5">
        <v>0</v>
      </c>
      <c r="I8" s="5">
        <v>148428</v>
      </c>
      <c r="J8" s="5">
        <v>0</v>
      </c>
      <c r="K8" s="5"/>
      <c r="L8" s="25"/>
      <c r="M8" s="5"/>
      <c r="N8" s="5"/>
    </row>
    <row r="9" spans="1:14">
      <c r="A9" s="2">
        <v>7</v>
      </c>
      <c r="B9" s="2" t="s">
        <v>49</v>
      </c>
      <c r="C9" s="8">
        <v>5690476.1900000004</v>
      </c>
      <c r="E9" s="17" t="s">
        <v>57</v>
      </c>
      <c r="F9" s="5">
        <v>0</v>
      </c>
      <c r="G9" s="5">
        <v>3850</v>
      </c>
      <c r="H9" s="5"/>
      <c r="I9" s="5"/>
      <c r="J9" s="5">
        <v>0</v>
      </c>
      <c r="K9" s="5"/>
      <c r="L9" s="25">
        <v>0</v>
      </c>
      <c r="M9" s="5"/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135150.57999999999</v>
      </c>
      <c r="N10" s="6"/>
    </row>
    <row r="11" spans="1:14" ht="15" customHeight="1">
      <c r="A11" s="30" t="s">
        <v>17</v>
      </c>
      <c r="B11" s="31"/>
      <c r="C11" s="9">
        <f>C3+C4+C5+C6+C7+C8+C9+C10</f>
        <v>9266794.0500000007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127333.69</v>
      </c>
      <c r="N11" s="5"/>
    </row>
    <row r="12" spans="1:14" ht="18.75">
      <c r="A12" s="32" t="s">
        <v>18</v>
      </c>
      <c r="B12" s="33"/>
      <c r="C12" s="10"/>
      <c r="E12" s="17" t="s">
        <v>60</v>
      </c>
      <c r="F12" s="6">
        <v>166077.12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855358</v>
      </c>
      <c r="E13" s="17" t="s">
        <v>61</v>
      </c>
      <c r="F13" s="6">
        <v>70347.86</v>
      </c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520525.35</v>
      </c>
      <c r="E14" s="17" t="s">
        <v>62</v>
      </c>
      <c r="F14" s="6">
        <v>9680</v>
      </c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 t="s">
        <v>63</v>
      </c>
      <c r="F15" s="6">
        <v>11936.1</v>
      </c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46</v>
      </c>
      <c r="C16" s="8">
        <v>5690475.2800000003</v>
      </c>
      <c r="E16" s="17" t="s">
        <v>61</v>
      </c>
      <c r="F16" s="6"/>
      <c r="G16" s="6"/>
      <c r="H16" s="6"/>
      <c r="I16" s="6"/>
      <c r="J16" s="6"/>
      <c r="K16" s="6"/>
      <c r="L16" s="25">
        <v>45969.599999999999</v>
      </c>
      <c r="M16" s="6"/>
      <c r="N16" s="6"/>
    </row>
    <row r="17" spans="1:16">
      <c r="A17" s="21">
        <v>5</v>
      </c>
      <c r="B17" s="22" t="s">
        <v>43</v>
      </c>
      <c r="C17" s="8">
        <v>0</v>
      </c>
      <c r="E17" s="17" t="s">
        <v>64</v>
      </c>
      <c r="F17" s="6"/>
      <c r="G17" s="6"/>
      <c r="H17" s="6"/>
      <c r="I17" s="6">
        <v>0</v>
      </c>
      <c r="J17" s="6">
        <v>0</v>
      </c>
      <c r="K17" s="6"/>
      <c r="L17" s="25">
        <v>35319</v>
      </c>
      <c r="M17" s="6"/>
      <c r="N17" s="6"/>
    </row>
    <row r="18" spans="1:16">
      <c r="A18" s="34" t="s">
        <v>19</v>
      </c>
      <c r="B18" s="35"/>
      <c r="C18" s="11">
        <f>SUM(C13:C17)</f>
        <v>7066358.6300000008</v>
      </c>
      <c r="E18" s="17" t="s">
        <v>63</v>
      </c>
      <c r="F18" s="6"/>
      <c r="G18" s="6"/>
      <c r="H18" s="6"/>
      <c r="I18" s="6">
        <v>0</v>
      </c>
      <c r="J18" s="6">
        <v>0</v>
      </c>
      <c r="K18" s="6"/>
      <c r="L18" s="6">
        <v>26384.400000000001</v>
      </c>
      <c r="M18" s="6"/>
      <c r="N18" s="6"/>
    </row>
    <row r="19" spans="1:16">
      <c r="A19" s="36" t="s">
        <v>20</v>
      </c>
      <c r="B19" s="37"/>
      <c r="C19" s="11">
        <f>C11-C18</f>
        <v>2200435.42</v>
      </c>
      <c r="E19" s="17" t="s">
        <v>65</v>
      </c>
      <c r="F19" s="5"/>
      <c r="G19" s="5"/>
      <c r="H19" s="5"/>
      <c r="I19" s="5">
        <v>0</v>
      </c>
      <c r="J19" s="5">
        <v>0</v>
      </c>
      <c r="K19" s="5"/>
      <c r="L19" s="5">
        <v>12718.75</v>
      </c>
      <c r="M19" s="5"/>
      <c r="N19" s="5"/>
    </row>
    <row r="20" spans="1:16" ht="18.75">
      <c r="A20" s="38" t="s">
        <v>21</v>
      </c>
      <c r="B20" s="38"/>
      <c r="C20" s="8"/>
      <c r="E20" s="17" t="s">
        <v>67</v>
      </c>
      <c r="F20" s="5"/>
      <c r="G20" s="5"/>
      <c r="H20" s="5"/>
      <c r="I20" s="5">
        <v>0</v>
      </c>
      <c r="J20" s="5">
        <v>0</v>
      </c>
      <c r="K20" s="5"/>
      <c r="L20" s="5">
        <v>35400</v>
      </c>
      <c r="M20" s="5"/>
      <c r="N20" s="5"/>
    </row>
    <row r="21" spans="1:16">
      <c r="A21" s="2">
        <v>1</v>
      </c>
      <c r="B21" s="2" t="s">
        <v>44</v>
      </c>
      <c r="C21" s="8">
        <v>0</v>
      </c>
      <c r="E21" s="17" t="s">
        <v>66</v>
      </c>
      <c r="F21" s="5"/>
      <c r="G21" s="5"/>
      <c r="H21" s="5"/>
      <c r="I21" s="5">
        <v>0</v>
      </c>
      <c r="J21" s="5">
        <v>0</v>
      </c>
      <c r="K21" s="5"/>
      <c r="L21" s="5">
        <v>8160</v>
      </c>
      <c r="M21" s="5"/>
      <c r="N21" s="5"/>
    </row>
    <row r="22" spans="1:16">
      <c r="A22" s="2">
        <v>2</v>
      </c>
      <c r="B22" s="2" t="s">
        <v>47</v>
      </c>
      <c r="C22" s="8">
        <v>0</v>
      </c>
      <c r="E22" s="17" t="s">
        <v>62</v>
      </c>
      <c r="F22" s="5"/>
      <c r="G22" s="5"/>
      <c r="H22" s="5"/>
      <c r="I22" s="5">
        <v>0</v>
      </c>
      <c r="J22" s="5">
        <v>0</v>
      </c>
      <c r="K22" s="5"/>
      <c r="L22" s="5">
        <v>18792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 t="s">
        <v>68</v>
      </c>
      <c r="F23" s="5"/>
      <c r="G23" s="5"/>
      <c r="H23" s="5"/>
      <c r="I23" s="5">
        <v>0</v>
      </c>
      <c r="J23" s="5">
        <v>0</v>
      </c>
      <c r="K23" s="5"/>
      <c r="L23" s="5">
        <v>6252</v>
      </c>
      <c r="M23" s="5"/>
      <c r="N23" s="5"/>
    </row>
    <row r="24" spans="1:16">
      <c r="A24" s="2">
        <v>4</v>
      </c>
      <c r="B24" s="2" t="s">
        <v>48</v>
      </c>
      <c r="C24" s="8">
        <v>0</v>
      </c>
      <c r="E24" s="17" t="s">
        <v>69</v>
      </c>
      <c r="F24" s="5"/>
      <c r="G24" s="5"/>
      <c r="H24" s="5"/>
      <c r="I24" s="5">
        <v>0</v>
      </c>
      <c r="J24" s="5">
        <v>0</v>
      </c>
      <c r="K24" s="5"/>
      <c r="L24" s="5">
        <v>10357.49</v>
      </c>
      <c r="M24" s="5"/>
      <c r="N24" s="5"/>
    </row>
    <row r="25" spans="1:16">
      <c r="A25" s="2">
        <v>5</v>
      </c>
      <c r="B25" s="2" t="s">
        <v>6</v>
      </c>
      <c r="C25" s="8">
        <v>209293.95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433766.81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9094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7"/>
      <c r="B28" s="27"/>
      <c r="C28" s="27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3850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258041.08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262484.27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199353.24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45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49</v>
      </c>
      <c r="C35" s="8">
        <v>5690475.2800000003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8" t="s">
        <v>22</v>
      </c>
      <c r="B40" s="28"/>
      <c r="C40" s="9">
        <f>SUM(C21:C27,C29:C39)</f>
        <v>7066358.6299999999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258041.08</v>
      </c>
      <c r="G73" s="18">
        <f t="shared" si="0"/>
        <v>3850</v>
      </c>
      <c r="H73" s="18">
        <f t="shared" si="0"/>
        <v>0</v>
      </c>
      <c r="I73" s="18">
        <f t="shared" si="0"/>
        <v>209293.95</v>
      </c>
      <c r="J73" s="5">
        <f t="shared" si="0"/>
        <v>9094</v>
      </c>
      <c r="K73" s="5">
        <f t="shared" si="0"/>
        <v>0</v>
      </c>
      <c r="L73" s="25">
        <f t="shared" si="0"/>
        <v>199353.24</v>
      </c>
      <c r="M73" s="5">
        <f t="shared" si="0"/>
        <v>262484.27</v>
      </c>
      <c r="N73" s="5">
        <f>F73+G73+H73+I73+J73+K73+L73+M73</f>
        <v>942116.54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2020-11-23T10:25:39Z</dcterms:modified>
</cp:coreProperties>
</file>