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<sst xmlns="http://schemas.openxmlformats.org/spreadsheetml/2006/main" count="54" uniqueCount="53">
  <si>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</si>
  <si>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</si>
  <si>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</si>
  <si>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</si>
  <si>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</si>
  <si>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</si>
  <si>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</si>
  <si>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</si>
  <si>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</si>
  <si>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</si>
  <si>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</si>
  <si>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</si>
  <si>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</si>
  <si>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</si>
  <si>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</si>
  <si>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</si>
  <si>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</si>
  <si>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</si>
  <si>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</si>
  <si>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</si>
  <si>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</si>
  <si>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</si>
  <si>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</si>
  <si>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</si>
  <si>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</si>
  <si>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</si>
  <si>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</si>
  <si>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</si>
  <si>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</si>
  <si>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</si>
  <si>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</si>
  <si>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</si>
  <si>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</si>
  <si>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</si>
  <si>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</si>
  <si>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</si>
  <si>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</si>
  <si>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</si>
  <si>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</si>
  <si>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</si>
  <si>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</si>
  <si>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</si>
  <si>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</si>
  <si>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</si>
  <si>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</si>
  <si>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</si>
  <si>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</si>
  <si>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</si>
  <si>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>PHARMA SWISS</t>
  </si>
  <si>
    <t>PHOENIX</t>
  </si>
  <si>
    <t>FARMALOGIST</t>
  </si>
  <si>
    <t>VEGA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</si>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</sst>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topLeftCell="A2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44057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/>
      <c r="M2" s="6">
        <v>127333.69</v>
      </c>
      <c r="N2" s="6"/>
    </row>
    <row r="3" spans="1:14">
      <c r="A3" s="2">
        <v>1</v>
      </c>
      <c r="B3" s="2" t="s">
        <v>0</v>
      </c>
      <c r="C3" s="8">
        <v>27795.31</v>
      </c>
      <c r="E3" s="23" t="s">
        <v>49</v>
      </c>
      <c r="F3" s="5">
        <v>366151.61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100162.7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24700</v>
      </c>
      <c r="E5" s="17" t="s">
        <v>51</v>
      </c>
      <c r="F5" s="5">
        <v>96378.7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690026.7</v>
      </c>
      <c r="E6" s="17" t="s">
        <v>52</v>
      </c>
      <c r="F6" s="5">
        <v>0</v>
      </c>
      <c r="G6" s="5">
        <v>0</v>
      </c>
      <c r="H6" s="5">
        <v>0</v>
      </c>
      <c r="I6" s="5">
        <v>0</v>
      </c>
      <c r="J6" s="5">
        <v>106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45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263888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/>
      <c r="M8" s="6">
        <v>0</v>
      </c>
      <c r="N8" s="6"/>
    </row>
    <row r="9" spans="1:14" ht="15" customHeight="1">
      <c r="A9" s="30" t="s">
        <v>20</v>
      </c>
      <c r="B9" s="31"/>
      <c r="C9" s="9">
        <f>C3+C4+C5+C6+C7+C8</f>
        <v>1006410.01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/>
      <c r="M9" s="5">
        <v>0</v>
      </c>
      <c r="N9" s="5"/>
    </row>
    <row r="10" spans="1:14" ht="18.75">
      <c r="A10" s="32" t="s">
        <v>21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/>
      <c r="M10" s="6">
        <v>0</v>
      </c>
      <c r="N10" s="6"/>
    </row>
    <row r="11" spans="1:14" ht="17.25" customHeight="1">
      <c r="A11" s="2">
        <v>1</v>
      </c>
      <c r="B11" s="3" t="s">
        <v>28</v>
      </c>
      <c r="C11" s="8">
        <v>106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">
        <v>2</v>
      </c>
      <c r="B12" s="2" t="s">
        <v>35</v>
      </c>
      <c r="C12" s="8">
        <v>690026.7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21">
        <v>3</v>
      </c>
      <c r="B13" s="22" t="s">
        <v>46</v>
      </c>
      <c r="C13" s="8">
        <v>0</v>
      </c>
      <c r="E13" s="17"/>
      <c r="F13" s="6"/>
      <c r="G13" s="6"/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44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22</v>
      </c>
      <c r="B15" s="35"/>
      <c r="C15" s="11">
        <f>C11+C12+C13+C14</f>
        <v>690132.7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23</v>
      </c>
      <c r="B16" s="37"/>
      <c r="C16" s="11">
        <f>C9-C15</f>
        <v>316277.31000000006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24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36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2">
        <v>7</v>
      </c>
      <c r="B24" s="2" t="s">
        <v>7</v>
      </c>
      <c r="C24" s="8">
        <v>106</v>
      </c>
      <c r="E24" s="17"/>
      <c r="F24" s="5"/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8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31</v>
      </c>
      <c r="C27" s="8">
        <v>562693.01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34</v>
      </c>
      <c r="C28" s="8">
        <v>127333.69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9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10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11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12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14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15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25</v>
      </c>
      <c r="B37" s="28"/>
      <c r="C37" s="9">
        <f>SUM(C18:C24,C26:C36)</f>
        <v>690132.7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27</v>
      </c>
      <c r="F70" s="18">
        <f t="shared" ref="F70:M70" si="0">SUM(F2:F69)</f>
        <v>562693.01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106</v>
      </c>
      <c r="K70" s="5">
        <f t="shared" si="0"/>
        <v>0</v>
      </c>
      <c r="L70" s="25">
        <f t="shared" si="0"/>
        <v>0</v>
      </c>
      <c r="M70" s="5">
        <f t="shared" si="0"/>
        <v>127333.69</v>
      </c>
      <c r="N70" s="5">
        <f>F70+G70+H70+I70+J70+K70+L70+M70</f>
        <v>690132.7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2020-08-15T07:20:50Z</dcterms:modified>
</cp:coreProperties>
</file>