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35" i="1"/>
  <c r="C13"/>
  <c r="C8"/>
  <c r="G68"/>
  <c r="H68"/>
  <c r="I68"/>
  <c r="J68"/>
  <c r="L68"/>
  <c r="F68"/>
  <c r="K68"/>
  <c r="M68"/>
  <c r="N68" l="1"/>
  <c r="C14"/>
</calcChain>
</file>

<file path=xl/sharedStrings.xml><?xml version="1.0" encoding="utf-8"?>
<sst xmlns="http://schemas.openxmlformats.org/spreadsheetml/2006/main" count="50" uniqueCount="49">
  <si>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</si>
  <si>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</si>
  <si>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</si>
  <si>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</si>
  <si>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</si>
  <si>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</si>
  <si>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</si>
  <si>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</si>
  <si>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</si>
  <si>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</si>
  <si>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</si>
  <si>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</si>
  <si>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</si>
  <si>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</si>
  <si>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</si>
  <si>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</si>
  <si>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</si>
  <si>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</si>
  <si>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</si>
  <si>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</si>
  <si>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</si>
  <si>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</si>
  <si>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</si>
  <si>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</si>
  <si>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</si>
  <si>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</si>
  <si>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</si>
  <si>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</si>
  <si>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</si>
  <si>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</si>
  <si>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</si>
  <si>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</si>
  <si>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</si>
  <si>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</si>
  <si>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</si>
  <si>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</si>
  <si>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</si>
  <si>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</si>
  <si>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</si>
  <si>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</si>
  <si>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</si>
  <si>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</si>
  <si>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</si>
  <si>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</si>
  <si>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КОВИД19-</t>
  </si>
  <si>
    <t>ОСТАЛЕ ИСПЛАТЕ</t>
  </si>
  <si>
    <t>JP GREJANJE</t>
  </si>
  <si>
    <t>REGISTRACIJA VOZILA</t>
  </si>
  <si>
    <t>POŠTANSKI I OSTALI TROŠ.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</si>
</sst>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B1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18</v>
      </c>
      <c r="B1" s="1" t="s">
        <v>29</v>
      </c>
      <c r="C1" s="20">
        <v>44036</v>
      </c>
      <c r="D1" s="13" t="s">
        <v>26</v>
      </c>
      <c r="E1" s="16" t="s">
        <v>16</v>
      </c>
      <c r="F1" s="16" t="s">
        <v>32</v>
      </c>
      <c r="G1" s="16" t="s">
        <v>41</v>
      </c>
      <c r="H1" s="16" t="s">
        <v>39</v>
      </c>
      <c r="I1" s="16" t="s">
        <v>40</v>
      </c>
      <c r="J1" s="16" t="s">
        <v>37</v>
      </c>
      <c r="K1" s="16" t="s">
        <v>5</v>
      </c>
      <c r="L1" s="16" t="s">
        <v>17</v>
      </c>
      <c r="M1" s="19" t="s">
        <v>33</v>
      </c>
      <c r="N1" s="19" t="s">
        <v>27</v>
      </c>
    </row>
    <row r="2" spans="1:14" ht="18.75" customHeight="1">
      <c r="A2" s="29" t="s">
        <v>19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60865.95</v>
      </c>
      <c r="J2" s="6">
        <v>0</v>
      </c>
      <c r="K2" s="6">
        <v>0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205813.72</v>
      </c>
      <c r="E3" s="24" t="s">
        <v>47</v>
      </c>
      <c r="F3" s="5">
        <v>0</v>
      </c>
      <c r="G3" s="5">
        <v>0</v>
      </c>
      <c r="H3" s="5">
        <v>0</v>
      </c>
      <c r="I3" s="6">
        <v>0</v>
      </c>
      <c r="J3" s="25">
        <v>10441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325695.45</v>
      </c>
      <c r="E4" s="24" t="s">
        <v>48</v>
      </c>
      <c r="F4" s="6">
        <v>0</v>
      </c>
      <c r="G4" s="6"/>
      <c r="H4" s="6">
        <v>0</v>
      </c>
      <c r="I4" s="6">
        <v>0</v>
      </c>
      <c r="J4" s="6">
        <v>2384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4700</v>
      </c>
      <c r="E5" s="17"/>
      <c r="F5" s="5"/>
      <c r="G5" s="5"/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30</v>
      </c>
      <c r="C6" s="8">
        <v>0</v>
      </c>
      <c r="E6" s="17"/>
      <c r="F6" s="5">
        <v>0</v>
      </c>
      <c r="G6" s="5"/>
      <c r="H6" s="5">
        <v>0</v>
      </c>
      <c r="I6" s="5">
        <v>0</v>
      </c>
      <c r="J6" s="5">
        <v>0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11200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>
        <v>0</v>
      </c>
      <c r="N7" s="6"/>
    </row>
    <row r="8" spans="1:14" ht="15" customHeight="1">
      <c r="A8" s="30" t="s">
        <v>20</v>
      </c>
      <c r="B8" s="31"/>
      <c r="C8" s="9">
        <f>C3+C4+C5+C6+C7</f>
        <v>547409.17000000004</v>
      </c>
      <c r="E8" s="17"/>
      <c r="F8" s="5">
        <v>0</v>
      </c>
      <c r="G8" s="5"/>
      <c r="H8" s="5">
        <v>0</v>
      </c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21</v>
      </c>
      <c r="B9" s="33"/>
      <c r="C9" s="10"/>
      <c r="E9" s="17"/>
      <c r="F9" s="6">
        <v>0</v>
      </c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28</v>
      </c>
      <c r="C10" s="8">
        <v>73690.95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35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45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22</v>
      </c>
      <c r="B13" s="35"/>
      <c r="C13" s="11">
        <f>SUM(C10:C11:C12)</f>
        <v>73690.95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23</v>
      </c>
      <c r="B14" s="37"/>
      <c r="C14" s="11">
        <f>C8-C13</f>
        <v>473718.22000000003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24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43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44</v>
      </c>
      <c r="C17" s="8">
        <v>0</v>
      </c>
      <c r="E17" s="17"/>
      <c r="F17" s="5"/>
      <c r="G17" s="5"/>
      <c r="H17" s="5"/>
      <c r="I17" s="5">
        <v>0</v>
      </c>
      <c r="J17" s="5">
        <v>0</v>
      </c>
      <c r="K17" s="5"/>
      <c r="L17" s="5">
        <v>0</v>
      </c>
      <c r="M17" s="5"/>
      <c r="N17" s="5"/>
    </row>
    <row r="18" spans="1:16">
      <c r="A18" s="2">
        <v>3</v>
      </c>
      <c r="B18" s="2" t="s">
        <v>4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42</v>
      </c>
      <c r="C19" s="8">
        <v>0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6</v>
      </c>
      <c r="C20" s="8">
        <v>60865.95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36</v>
      </c>
      <c r="C21" s="8">
        <v>12825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7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8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31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34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38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9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10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11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12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13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14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15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25</v>
      </c>
      <c r="B35" s="28"/>
      <c r="C35" s="9">
        <f>SUM(C16:C22,C24:C34)</f>
        <v>73690.95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27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60865.95</v>
      </c>
      <c r="J68" s="5">
        <f t="shared" si="0"/>
        <v>12825</v>
      </c>
      <c r="K68" s="5">
        <f t="shared" si="0"/>
        <v>0</v>
      </c>
      <c r="L68" s="5">
        <f t="shared" si="0"/>
        <v>0</v>
      </c>
      <c r="M68" s="5">
        <f t="shared" si="0"/>
        <v>0</v>
      </c>
      <c r="N68" s="5">
        <f>F68+G68+H68+I68+J68+K68+L68+M68</f>
        <v>73690.95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2020-08-13T10:23:15Z</dcterms:modified>
</cp:coreProperties>
</file>