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35" i="1"/>
  <c r="C13"/>
  <c r="C8"/>
  <c r="G68"/>
  <c r="H68"/>
  <c r="I68"/>
  <c r="J68"/>
  <c r="L68"/>
  <c r="F68"/>
  <c r="K68"/>
  <c r="M68"/>
  <c r="N68" l="1"/>
  <c r="C14"/>
</calcChain>
</file>

<file path=xl/sharedStrings.xml><?xml version="1.0" encoding="utf-8"?>
<sst xmlns="http://schemas.openxmlformats.org/spreadsheetml/2006/main" count="48" uniqueCount="47">
  <si>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</si>
  <si>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</si>
  <si>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</si>
  <si>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</si>
  <si>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</si>
  <si>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</si>
  <si>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</si>
  <si>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</si>
  <si>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</si>
  <si>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</si>
  <si>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</si>
  <si>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</si>
  <si>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</si>
  <si>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</si>
  <si>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</si>
  <si>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</si>
  <si>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</si>
  <si>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</si>
  <si>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</si>
  <si>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</si>
  <si>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</si>
  <si>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</si>
  <si>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</si>
  <si>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</si>
  <si>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</si>
  <si>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</si>
  <si>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</si>
  <si>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</si>
  <si>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</si>
  <si>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</si>
  <si>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</si>
  <si>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</si>
  <si>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</si>
  <si>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</si>
  <si>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</si>
  <si>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</si>
  <si>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</si>
  <si>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</si>
  <si>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</si>
  <si>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</si>
  <si>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</si>
  <si>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</si>
  <si>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</si>
  <si>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</si>
  <si>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ИСПЛАТЕ(POVRAĆAJ SRED.COVID 6/2020)</t>
  </si>
  <si>
    <t>Плате КОВИД19-</t>
  </si>
  <si>
    <t>NIS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</si>
</sst>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="80" zoomScaleNormal="80" zoomScaleSheetLayoutView="80" workbookViewId="0">
      <selection activeCell="I3" sqref="I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44032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4" t="s">
        <v>46</v>
      </c>
      <c r="F2" s="6">
        <v>0</v>
      </c>
      <c r="G2" s="6">
        <v>0</v>
      </c>
      <c r="H2" s="6">
        <v>0</v>
      </c>
      <c r="I2" s="6">
        <v>142062.22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1621752.01</v>
      </c>
      <c r="E3" s="24"/>
      <c r="F3" s="5">
        <v>0</v>
      </c>
      <c r="G3" s="5">
        <v>0</v>
      </c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45338</v>
      </c>
      <c r="E5" s="17"/>
      <c r="F5" s="5"/>
      <c r="G5" s="5"/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30</v>
      </c>
      <c r="C6" s="8">
        <v>0</v>
      </c>
      <c r="E6" s="17"/>
      <c r="F6" s="5">
        <v>0</v>
      </c>
      <c r="G6" s="5"/>
      <c r="H6" s="5">
        <v>0</v>
      </c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>
        <v>0</v>
      </c>
      <c r="I7" s="6">
        <v>0</v>
      </c>
      <c r="J7" s="6">
        <v>0</v>
      </c>
      <c r="K7" s="21">
        <v>0</v>
      </c>
      <c r="L7" s="6">
        <v>0</v>
      </c>
      <c r="M7" s="6">
        <v>0</v>
      </c>
      <c r="N7" s="6"/>
    </row>
    <row r="8" spans="1:14" ht="15" customHeight="1">
      <c r="A8" s="30" t="s">
        <v>20</v>
      </c>
      <c r="B8" s="31"/>
      <c r="C8" s="9">
        <f>C3+C4+C5+C6+C7</f>
        <v>1667090.01</v>
      </c>
      <c r="E8" s="17"/>
      <c r="F8" s="5">
        <v>0</v>
      </c>
      <c r="G8" s="5"/>
      <c r="H8" s="5">
        <v>0</v>
      </c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21</v>
      </c>
      <c r="B9" s="33"/>
      <c r="C9" s="10"/>
      <c r="E9" s="17"/>
      <c r="F9" s="6">
        <v>0</v>
      </c>
      <c r="G9" s="6"/>
      <c r="H9" s="6">
        <v>0</v>
      </c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28</v>
      </c>
      <c r="C10" s="8">
        <v>631451.21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35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22</v>
      </c>
      <c r="B13" s="35"/>
      <c r="C13" s="11">
        <f>SUM(C10:C11:C12)</f>
        <v>631451.21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23</v>
      </c>
      <c r="B14" s="37"/>
      <c r="C14" s="11">
        <f>C8-C13</f>
        <v>1035638.8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24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</v>
      </c>
      <c r="C18" s="8">
        <v>489388.99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42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6</v>
      </c>
      <c r="C20" s="8">
        <v>142062.22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36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7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8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31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34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38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12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13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14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15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25</v>
      </c>
      <c r="B35" s="28"/>
      <c r="C35" s="9">
        <f>SUM(C16:C22,C24:C34)</f>
        <v>631451.21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27</v>
      </c>
      <c r="F68" s="18">
        <f t="shared" ref="F68:M68" si="0">SUM(F2:F67)</f>
        <v>0</v>
      </c>
      <c r="G68" s="18">
        <f t="shared" si="0"/>
        <v>0</v>
      </c>
      <c r="H68" s="18">
        <f t="shared" si="0"/>
        <v>0</v>
      </c>
      <c r="I68" s="18">
        <f t="shared" si="0"/>
        <v>142062.22</v>
      </c>
      <c r="J68" s="5">
        <f t="shared" si="0"/>
        <v>0</v>
      </c>
      <c r="K68" s="5">
        <f t="shared" si="0"/>
        <v>0</v>
      </c>
      <c r="L68" s="5">
        <f t="shared" si="0"/>
        <v>0</v>
      </c>
      <c r="M68" s="5">
        <f t="shared" si="0"/>
        <v>0</v>
      </c>
      <c r="N68" s="5">
        <f>F68+G68+H68+I68+J68+K68+L68+M68</f>
        <v>142062.22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2020-08-13T09:31:34Z</dcterms:modified>
</cp:coreProperties>
</file>