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Sheet1!$A$1:$N$77</definedName>
  </definedNames>
  <calcPr calcId="124519"/>
</workbook>
</file>

<file path=xl/calcChain.xml><?xml version="1.0" encoding="utf-8"?>
<calcChain xmlns="http://schemas.openxmlformats.org/spreadsheetml/2006/main">
  <c r="G67" i="1"/>
  <c r="H67"/>
  <c r="C13"/>
  <c r="C8"/>
  <c r="I67"/>
  <c r="J67"/>
  <c r="L67"/>
  <c r="F67"/>
  <c r="K67"/>
  <c r="M67"/>
  <c r="C34"/>
  <c r="N67" l="1"/>
  <c r="C14"/>
</calcChain>
</file>

<file path=xl/sharedStrings.xml><?xml version="1.0" encoding="utf-8"?>
<sst xmlns="http://schemas.openxmlformats.org/spreadsheetml/2006/main" count="50" uniqueCount="48">
  <si>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</si>
  <si>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</si>
  <si>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</si>
  <si>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</si>
  <si>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</si>
  <si>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</si>
  <si>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</si>
  <si>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</si>
  <si>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</si>
  <si>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</si>
  <si>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</si>
  <si>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</si>
  <si>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</si>
  <si>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</si>
  <si>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</si>
  <si>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</si>
  <si>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</si>
  <si>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</si>
  <si>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</si>
  <si>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</si>
  <si>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</si>
  <si>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</si>
  <si>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</si>
  <si>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</si>
  <si>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</si>
  <si>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</si>
  <si>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</si>
  <si>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</si>
  <si>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</si>
  <si>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</si>
  <si>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</si>
  <si>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</si>
  <si>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</si>
  <si>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</si>
  <si>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</si>
  <si>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</si>
  <si>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</si>
  <si>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</si>
  <si>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</si>
  <si>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</si>
  <si>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</si>
  <si>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</si>
  <si>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</si>
  <si>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</si>
  <si>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>FARMALOGIST</t>
  </si>
  <si>
    <t>PHOENIX</t>
  </si>
  <si>
    <t>VEGA</t>
  </si>
  <si>
    <t>PHARMA SWISS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</si>
</sst>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zoomScale="80" zoomScaleNormal="80" zoomScaleSheetLayoutView="80" workbookViewId="0">
      <selection activeCell="M6" sqref="M6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20</v>
      </c>
      <c r="B1" s="1" t="s">
        <v>31</v>
      </c>
      <c r="C1" s="20">
        <v>43921</v>
      </c>
      <c r="D1" s="13" t="s">
        <v>28</v>
      </c>
      <c r="E1" s="16" t="s">
        <v>18</v>
      </c>
      <c r="F1" s="16" t="s">
        <v>34</v>
      </c>
      <c r="G1" s="16" t="s">
        <v>43</v>
      </c>
      <c r="H1" s="16" t="s">
        <v>41</v>
      </c>
      <c r="I1" s="16" t="s">
        <v>42</v>
      </c>
      <c r="J1" s="16" t="s">
        <v>39</v>
      </c>
      <c r="K1" s="16" t="s">
        <v>7</v>
      </c>
      <c r="L1" s="16" t="s">
        <v>19</v>
      </c>
      <c r="M1" s="19" t="s">
        <v>35</v>
      </c>
      <c r="N1" s="19" t="s">
        <v>29</v>
      </c>
    </row>
    <row r="2" spans="1:14" ht="18.75" customHeight="1">
      <c r="A2" s="29" t="s">
        <v>21</v>
      </c>
      <c r="B2" s="29"/>
      <c r="E2" s="24" t="s">
        <v>44</v>
      </c>
      <c r="F2" s="6">
        <v>16888.3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269228.08</v>
      </c>
      <c r="E3" s="24" t="s">
        <v>45</v>
      </c>
      <c r="F3" s="5">
        <v>25416.16</v>
      </c>
      <c r="G3" s="5"/>
      <c r="H3" s="5"/>
      <c r="I3" s="6">
        <v>0</v>
      </c>
      <c r="J3" s="25">
        <v>0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4" t="s">
        <v>46</v>
      </c>
      <c r="F4" s="6">
        <v>45561.56</v>
      </c>
      <c r="G4" s="6"/>
      <c r="H4" s="6"/>
      <c r="I4" s="6">
        <v>0</v>
      </c>
      <c r="J4" s="6">
        <v>0</v>
      </c>
      <c r="K4" s="6">
        <v>0</v>
      </c>
      <c r="L4" s="6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0</v>
      </c>
      <c r="E5" s="17" t="s">
        <v>47</v>
      </c>
      <c r="F5" s="5">
        <v>0</v>
      </c>
      <c r="G5" s="5"/>
      <c r="H5" s="5"/>
      <c r="I5" s="5">
        <v>0</v>
      </c>
      <c r="J5" s="5">
        <v>0</v>
      </c>
      <c r="K5" s="5">
        <v>0</v>
      </c>
      <c r="L5" s="5">
        <v>0</v>
      </c>
      <c r="M5" s="5">
        <v>254667.38</v>
      </c>
      <c r="N5" s="5"/>
    </row>
    <row r="6" spans="1:14">
      <c r="A6" s="2">
        <v>4</v>
      </c>
      <c r="B6" s="2" t="s">
        <v>32</v>
      </c>
      <c r="C6" s="8">
        <v>342533.4</v>
      </c>
      <c r="E6" s="17"/>
      <c r="F6" s="5">
        <v>0</v>
      </c>
      <c r="G6" s="5"/>
      <c r="H6" s="5"/>
      <c r="I6" s="5">
        <v>0</v>
      </c>
      <c r="J6" s="5">
        <v>0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0</v>
      </c>
      <c r="E7" s="17"/>
      <c r="F7" s="26">
        <v>0</v>
      </c>
      <c r="G7" s="26"/>
      <c r="H7" s="26"/>
      <c r="I7" s="6">
        <v>0</v>
      </c>
      <c r="J7" s="6">
        <v>0</v>
      </c>
      <c r="K7" s="21">
        <v>0</v>
      </c>
      <c r="L7" s="6">
        <v>0</v>
      </c>
      <c r="M7" s="6"/>
      <c r="N7" s="6"/>
    </row>
    <row r="8" spans="1:14" ht="15" customHeight="1">
      <c r="A8" s="30" t="s">
        <v>22</v>
      </c>
      <c r="B8" s="31"/>
      <c r="C8" s="9">
        <f>SUM(C3:C7)</f>
        <v>611761.48</v>
      </c>
      <c r="E8" s="17"/>
      <c r="F8" s="5">
        <v>0</v>
      </c>
      <c r="G8" s="5"/>
      <c r="H8" s="5"/>
      <c r="I8" s="5">
        <v>0</v>
      </c>
      <c r="J8" s="5">
        <v>0</v>
      </c>
      <c r="K8" s="5"/>
      <c r="L8" s="5">
        <v>0</v>
      </c>
      <c r="M8" s="5"/>
      <c r="N8" s="5"/>
    </row>
    <row r="9" spans="1:14" ht="18.75">
      <c r="A9" s="32" t="s">
        <v>23</v>
      </c>
      <c r="B9" s="33"/>
      <c r="C9" s="10"/>
      <c r="E9" s="17"/>
      <c r="F9" s="6"/>
      <c r="G9" s="6"/>
      <c r="H9" s="6"/>
      <c r="I9" s="6">
        <v>0</v>
      </c>
      <c r="J9" s="6">
        <v>0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30</v>
      </c>
      <c r="C10" s="8">
        <v>0</v>
      </c>
      <c r="E10" s="17"/>
      <c r="F10" s="6"/>
      <c r="G10" s="6"/>
      <c r="H10" s="6"/>
      <c r="I10" s="6"/>
      <c r="J10" s="6">
        <v>0</v>
      </c>
      <c r="K10" s="6"/>
      <c r="L10" s="6">
        <v>0</v>
      </c>
      <c r="M10" s="6"/>
      <c r="N10" s="6"/>
    </row>
    <row r="11" spans="1:14">
      <c r="A11" s="2">
        <v>2</v>
      </c>
      <c r="B11" s="2" t="s">
        <v>37</v>
      </c>
      <c r="C11" s="8">
        <v>342533.4</v>
      </c>
      <c r="E11" s="17"/>
      <c r="F11" s="6"/>
      <c r="G11" s="6"/>
      <c r="H11" s="6"/>
      <c r="I11" s="6"/>
      <c r="J11" s="6">
        <v>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</v>
      </c>
      <c r="C12" s="8">
        <v>0</v>
      </c>
      <c r="E12" s="17"/>
      <c r="F12" s="6"/>
      <c r="G12" s="6"/>
      <c r="H12" s="6"/>
      <c r="I12" s="6"/>
      <c r="J12" s="6">
        <v>0</v>
      </c>
      <c r="K12" s="6"/>
      <c r="L12" s="6">
        <v>0</v>
      </c>
      <c r="M12" s="6"/>
      <c r="N12" s="6"/>
    </row>
    <row r="13" spans="1:14">
      <c r="A13" s="34" t="s">
        <v>24</v>
      </c>
      <c r="B13" s="35"/>
      <c r="C13" s="11">
        <f>SUM(C10:C11:C12)</f>
        <v>342533.4</v>
      </c>
      <c r="E13" s="17"/>
      <c r="F13" s="6"/>
      <c r="G13" s="6"/>
      <c r="H13" s="6"/>
      <c r="I13" s="6"/>
      <c r="J13" s="6">
        <v>0</v>
      </c>
      <c r="K13" s="6"/>
      <c r="L13" s="6">
        <v>0</v>
      </c>
      <c r="M13" s="6"/>
      <c r="N13" s="6"/>
    </row>
    <row r="14" spans="1:14">
      <c r="A14" s="36" t="s">
        <v>25</v>
      </c>
      <c r="B14" s="37"/>
      <c r="C14" s="11">
        <f>C8-C13</f>
        <v>269228.07999999996</v>
      </c>
      <c r="E14" s="17"/>
      <c r="F14" s="5"/>
      <c r="G14" s="5"/>
      <c r="H14" s="5"/>
      <c r="I14" s="5"/>
      <c r="J14" s="5">
        <v>0</v>
      </c>
      <c r="K14" s="5"/>
      <c r="L14" s="5">
        <v>0</v>
      </c>
      <c r="M14" s="5"/>
      <c r="N14" s="5"/>
    </row>
    <row r="15" spans="1:14" ht="18.75">
      <c r="A15" s="38" t="s">
        <v>26</v>
      </c>
      <c r="B15" s="38"/>
      <c r="C15" s="8"/>
      <c r="E15" s="17"/>
      <c r="F15" s="5"/>
      <c r="G15" s="5"/>
      <c r="H15" s="5"/>
      <c r="I15" s="5"/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5</v>
      </c>
      <c r="C16" s="8">
        <v>0</v>
      </c>
      <c r="E16" s="17"/>
      <c r="F16" s="5"/>
      <c r="G16" s="5"/>
      <c r="H16" s="5"/>
      <c r="I16" s="5"/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6</v>
      </c>
      <c r="C17" s="8">
        <v>0</v>
      </c>
      <c r="E17" s="17"/>
      <c r="F17" s="5"/>
      <c r="G17" s="5"/>
      <c r="H17" s="5"/>
      <c r="I17" s="5"/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7</v>
      </c>
      <c r="C18" s="8">
        <v>0</v>
      </c>
      <c r="E18" s="17"/>
      <c r="F18" s="5"/>
      <c r="G18" s="5"/>
      <c r="H18" s="5"/>
      <c r="I18" s="5"/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8</v>
      </c>
      <c r="C19" s="8">
        <v>0</v>
      </c>
      <c r="E19" s="17"/>
      <c r="F19" s="5"/>
      <c r="G19" s="5"/>
      <c r="H19" s="5"/>
      <c r="I19" s="5"/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38</v>
      </c>
      <c r="C20" s="8">
        <v>0</v>
      </c>
      <c r="E20" s="17"/>
      <c r="F20" s="5"/>
      <c r="G20" s="5"/>
      <c r="H20" s="5"/>
      <c r="I20" s="5"/>
      <c r="J20" s="5">
        <v>0</v>
      </c>
      <c r="K20" s="5"/>
      <c r="L20" s="5"/>
      <c r="M20" s="5"/>
      <c r="N20" s="5"/>
    </row>
    <row r="21" spans="1:16">
      <c r="A21" s="2">
        <v>6</v>
      </c>
      <c r="B21" s="2" t="s">
        <v>9</v>
      </c>
      <c r="C21" s="8">
        <v>0</v>
      </c>
      <c r="E21" s="17"/>
      <c r="F21" s="5"/>
      <c r="G21" s="5"/>
      <c r="H21" s="5"/>
      <c r="I21" s="5"/>
      <c r="J21" s="5">
        <v>0</v>
      </c>
      <c r="K21" s="5"/>
      <c r="L21" s="5"/>
      <c r="M21" s="5"/>
      <c r="N21" s="5"/>
    </row>
    <row r="22" spans="1:16" ht="18.75" customHeight="1">
      <c r="A22" s="27"/>
      <c r="B22" s="27"/>
      <c r="C22" s="27"/>
      <c r="E22" s="17"/>
      <c r="F22" s="5"/>
      <c r="G22" s="5"/>
      <c r="H22" s="5"/>
      <c r="I22" s="5"/>
      <c r="J22" s="5">
        <v>0</v>
      </c>
      <c r="K22" s="5"/>
      <c r="L22" s="5"/>
      <c r="M22" s="5"/>
      <c r="N22" s="5"/>
    </row>
    <row r="23" spans="1:16">
      <c r="A23" s="4">
        <v>7</v>
      </c>
      <c r="B23" s="4" t="s">
        <v>10</v>
      </c>
      <c r="C23" s="8">
        <v>0</v>
      </c>
      <c r="E23" s="17"/>
      <c r="F23" s="5"/>
      <c r="G23" s="5"/>
      <c r="H23" s="5"/>
      <c r="I23" s="5"/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33</v>
      </c>
      <c r="C24" s="8">
        <v>87866.02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36</v>
      </c>
      <c r="C25" s="8">
        <v>254667.38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  <c r="O25" s="15"/>
      <c r="P25" s="15"/>
    </row>
    <row r="26" spans="1:16">
      <c r="A26" s="4">
        <v>10</v>
      </c>
      <c r="B26" s="4" t="s">
        <v>40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12" t="s">
        <v>11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12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14</v>
      </c>
      <c r="B30" s="4" t="s">
        <v>14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15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16</v>
      </c>
      <c r="C32" s="8">
        <v>0</v>
      </c>
      <c r="E32" s="4"/>
      <c r="F32" s="18"/>
      <c r="G32" s="18"/>
      <c r="H32" s="18"/>
      <c r="I32" s="18"/>
      <c r="J32" s="5">
        <v>0</v>
      </c>
      <c r="K32" s="5"/>
      <c r="L32" s="5"/>
      <c r="M32" s="5"/>
      <c r="N32" s="5"/>
      <c r="O32" s="15"/>
      <c r="P32" s="15"/>
    </row>
    <row r="33" spans="1:16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>
      <c r="A34" s="28" t="s">
        <v>27</v>
      </c>
      <c r="B34" s="28"/>
      <c r="C34" s="9">
        <f>SUM(C16:C21,C23:C33)</f>
        <v>342533.4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/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/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/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/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/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/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/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/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/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/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/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18"/>
      <c r="N60" s="18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 t="s">
        <v>29</v>
      </c>
      <c r="F67" s="18">
        <f t="shared" ref="F67:M67" si="0">SUM(F2:F66)</f>
        <v>87866.01999999999</v>
      </c>
      <c r="G67" s="18">
        <f t="shared" si="0"/>
        <v>0</v>
      </c>
      <c r="H67" s="18">
        <f t="shared" si="0"/>
        <v>0</v>
      </c>
      <c r="I67" s="18">
        <f t="shared" si="0"/>
        <v>0</v>
      </c>
      <c r="J67" s="5">
        <f t="shared" si="0"/>
        <v>0</v>
      </c>
      <c r="K67" s="5">
        <f t="shared" si="0"/>
        <v>0</v>
      </c>
      <c r="L67" s="5">
        <f t="shared" si="0"/>
        <v>0</v>
      </c>
      <c r="M67" s="5">
        <f t="shared" si="0"/>
        <v>254667.38</v>
      </c>
      <c r="N67" s="5">
        <f>F67+G67+H67+I67+J67+K67+L67+M67</f>
        <v>342533.4</v>
      </c>
      <c r="O67" s="15"/>
      <c r="P67" s="15"/>
    </row>
    <row r="68" spans="5:17">
      <c r="O68" s="15"/>
      <c r="P68" s="15"/>
    </row>
    <row r="69" spans="5:17">
      <c r="K69" s="6"/>
      <c r="O69" s="15"/>
      <c r="P69" s="15"/>
    </row>
    <row r="70" spans="5:17">
      <c r="O70" s="15"/>
    </row>
    <row r="71" spans="5:17">
      <c r="E71" s="15"/>
      <c r="F71" s="15"/>
      <c r="G71" s="15"/>
      <c r="H71" s="15"/>
      <c r="I71" s="15"/>
      <c r="J71" s="15"/>
      <c r="K71" s="15"/>
      <c r="L71" s="15"/>
      <c r="M71" s="14"/>
      <c r="N71" s="14"/>
      <c r="O71" s="15"/>
      <c r="P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P78" s="15"/>
      <c r="Q78" s="15"/>
    </row>
    <row r="79" spans="5:17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M101" s="15"/>
      <c r="N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2020-04-01T06:01:19Z</dcterms:modified>
</cp:coreProperties>
</file>