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Sheet1!$A$1:$N$77</definedName>
  </definedNames>
  <calcPr calcId="124519"/>
</workbook>
</file>

<file path=xl/calcChain.xml><?xml version="1.0" encoding="utf-8"?>
<calcChain xmlns="http://schemas.openxmlformats.org/spreadsheetml/2006/main">
  <c r="G67" i="1"/>
  <c r="H67"/>
  <c r="C13"/>
  <c r="C8"/>
  <c r="I67"/>
  <c r="J67"/>
  <c r="L67"/>
  <c r="F67"/>
  <c r="K67"/>
  <c r="M67"/>
  <c r="C34"/>
  <c r="N67" l="1"/>
  <c r="C14"/>
</calcChain>
</file>

<file path=xl/sharedStrings.xml><?xml version="1.0" encoding="utf-8"?>
<sst xmlns="http://schemas.openxmlformats.org/spreadsheetml/2006/main" count="68" uniqueCount="65">
  <si>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</si>
  <si>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</si>
  <si>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</si>
  <si>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</si>
  <si>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</si>
  <si>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</si>
  <si>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</si>
  <si>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</si>
  <si>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</si>
  <si>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</si>
  <si>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</si>
  <si>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</si>
  <si>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</si>
  <si>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</si>
  <si>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</si>
  <si>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</si>
  <si>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</si>
  <si>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</si>
  <si>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</si>
  <si>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</si>
  <si>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</si>
  <si>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</si>
  <si>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</si>
  <si>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</si>
  <si>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</si>
  <si>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</si>
  <si>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</si>
  <si>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</si>
  <si>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</si>
  <si>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</si>
  <si>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</si>
  <si>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</si>
  <si>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</si>
  <si>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</si>
  <si>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</si>
  <si>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</si>
  <si>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</si>
  <si>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</si>
  <si>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</si>
  <si>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</si>
  <si>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</si>
  <si>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</si>
  <si>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</si>
  <si>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</si>
  <si>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>OPŠTA BOLNICA</t>
  </si>
  <si>
    <t>JAVNO STAMBENO</t>
  </si>
  <si>
    <t>PHOENIX</t>
  </si>
  <si>
    <t>SINOFARM</t>
  </si>
  <si>
    <t>METRECO</t>
  </si>
  <si>
    <t>MS GLOBALMEDIC</t>
  </si>
  <si>
    <t>SUPERLAB</t>
  </si>
  <si>
    <t>APOTEKA NIŠ</t>
  </si>
  <si>
    <t>APOTEKA BEOGRAD</t>
  </si>
  <si>
    <t>TEHNOGAS MESSER</t>
  </si>
  <si>
    <t>SD PRES</t>
  </si>
  <si>
    <t>NAŠE NOVINE</t>
  </si>
  <si>
    <t>KARLO</t>
  </si>
  <si>
    <t>GRAND MOTORS</t>
  </si>
  <si>
    <t>WASNGO</t>
  </si>
  <si>
    <t>ZAVOD ZA JAVNO ZDR.</t>
  </si>
  <si>
    <t>HELIANT</t>
  </si>
  <si>
    <t>VIP</t>
  </si>
  <si>
    <t>AUTOMEHANIKA</t>
  </si>
  <si>
    <t>DELTAGRAF</t>
  </si>
  <si>
    <t>ID COM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</si>
</sst>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tabSelected="1" view="pageBreakPreview" zoomScale="80" zoomScaleNormal="80" zoomScaleSheetLayoutView="80" workbookViewId="0">
      <selection activeCell="J24" sqref="J24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20</v>
      </c>
      <c r="B1" s="1" t="s">
        <v>31</v>
      </c>
      <c r="C1" s="20">
        <v>43900</v>
      </c>
      <c r="D1" s="13" t="s">
        <v>28</v>
      </c>
      <c r="E1" s="16" t="s">
        <v>18</v>
      </c>
      <c r="F1" s="16" t="s">
        <v>34</v>
      </c>
      <c r="G1" s="16" t="s">
        <v>43</v>
      </c>
      <c r="H1" s="16" t="s">
        <v>41</v>
      </c>
      <c r="I1" s="16" t="s">
        <v>42</v>
      </c>
      <c r="J1" s="16" t="s">
        <v>39</v>
      </c>
      <c r="K1" s="16" t="s">
        <v>7</v>
      </c>
      <c r="L1" s="16" t="s">
        <v>19</v>
      </c>
      <c r="M1" s="19" t="s">
        <v>35</v>
      </c>
      <c r="N1" s="19" t="s">
        <v>29</v>
      </c>
    </row>
    <row r="2" spans="1:14" ht="18.75" customHeight="1">
      <c r="A2" s="29" t="s">
        <v>21</v>
      </c>
      <c r="B2" s="29"/>
      <c r="E2" s="24" t="s">
        <v>44</v>
      </c>
      <c r="F2" s="6">
        <v>0</v>
      </c>
      <c r="G2" s="6">
        <v>0</v>
      </c>
      <c r="H2" s="6">
        <v>0</v>
      </c>
      <c r="I2" s="6">
        <v>582649.63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1607783.93</v>
      </c>
      <c r="E3" s="24" t="s">
        <v>45</v>
      </c>
      <c r="F3" s="5">
        <v>0</v>
      </c>
      <c r="G3" s="5"/>
      <c r="H3" s="5"/>
      <c r="I3" s="6">
        <v>64592.44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46</v>
      </c>
      <c r="F4" s="6">
        <v>0</v>
      </c>
      <c r="G4" s="6"/>
      <c r="H4" s="6"/>
      <c r="I4" s="6">
        <v>0</v>
      </c>
      <c r="J4" s="6">
        <v>0</v>
      </c>
      <c r="K4" s="6">
        <v>0</v>
      </c>
      <c r="L4" s="6">
        <v>3036</v>
      </c>
      <c r="M4" s="6">
        <v>0</v>
      </c>
      <c r="N4" s="6"/>
    </row>
    <row r="5" spans="1:14">
      <c r="A5" s="2">
        <v>3</v>
      </c>
      <c r="B5" s="2" t="s">
        <v>2</v>
      </c>
      <c r="C5" s="8">
        <v>33000</v>
      </c>
      <c r="E5" s="17" t="s">
        <v>47</v>
      </c>
      <c r="F5" s="5">
        <v>0</v>
      </c>
      <c r="G5" s="5"/>
      <c r="H5" s="5"/>
      <c r="I5" s="5">
        <v>0</v>
      </c>
      <c r="J5" s="5">
        <v>0</v>
      </c>
      <c r="K5" s="5">
        <v>0</v>
      </c>
      <c r="L5" s="5">
        <v>7908</v>
      </c>
      <c r="M5" s="5">
        <v>0</v>
      </c>
      <c r="N5" s="5"/>
    </row>
    <row r="6" spans="1:14">
      <c r="A6" s="2">
        <v>4</v>
      </c>
      <c r="B6" s="2" t="s">
        <v>32</v>
      </c>
      <c r="C6" s="8">
        <v>0</v>
      </c>
      <c r="E6" s="17" t="s">
        <v>48</v>
      </c>
      <c r="F6" s="5">
        <v>0</v>
      </c>
      <c r="G6" s="5"/>
      <c r="H6" s="5"/>
      <c r="I6" s="5">
        <v>0</v>
      </c>
      <c r="J6" s="5">
        <v>0</v>
      </c>
      <c r="K6" s="14">
        <v>0</v>
      </c>
      <c r="L6" s="5">
        <v>13140</v>
      </c>
      <c r="M6" s="5">
        <v>0</v>
      </c>
      <c r="N6" s="5"/>
    </row>
    <row r="7" spans="1:14">
      <c r="A7" s="2">
        <v>5</v>
      </c>
      <c r="B7" s="2" t="s">
        <v>3</v>
      </c>
      <c r="C7" s="8">
        <v>71275.41</v>
      </c>
      <c r="E7" s="17" t="s">
        <v>49</v>
      </c>
      <c r="F7" s="26">
        <v>0</v>
      </c>
      <c r="G7" s="26"/>
      <c r="H7" s="26"/>
      <c r="I7" s="6">
        <v>0</v>
      </c>
      <c r="J7" s="6">
        <v>0</v>
      </c>
      <c r="K7" s="21">
        <v>0</v>
      </c>
      <c r="L7" s="6">
        <v>5940</v>
      </c>
      <c r="M7" s="6"/>
      <c r="N7" s="6"/>
    </row>
    <row r="8" spans="1:14" ht="15" customHeight="1">
      <c r="A8" s="30" t="s">
        <v>22</v>
      </c>
      <c r="B8" s="31"/>
      <c r="C8" s="9">
        <f>SUM(C3:C7)</f>
        <v>1712059.3399999999</v>
      </c>
      <c r="E8" s="17" t="s">
        <v>50</v>
      </c>
      <c r="F8" s="5">
        <v>0</v>
      </c>
      <c r="G8" s="5"/>
      <c r="H8" s="5"/>
      <c r="I8" s="5">
        <v>0</v>
      </c>
      <c r="J8" s="5">
        <v>0</v>
      </c>
      <c r="K8" s="5"/>
      <c r="L8" s="5">
        <v>15612</v>
      </c>
      <c r="M8" s="5"/>
      <c r="N8" s="5"/>
    </row>
    <row r="9" spans="1:14" ht="18.75">
      <c r="A9" s="32" t="s">
        <v>23</v>
      </c>
      <c r="B9" s="33"/>
      <c r="C9" s="10"/>
      <c r="E9" s="17" t="s">
        <v>51</v>
      </c>
      <c r="F9" s="6"/>
      <c r="G9" s="6"/>
      <c r="H9" s="6"/>
      <c r="I9" s="6">
        <v>0</v>
      </c>
      <c r="J9" s="6">
        <v>0</v>
      </c>
      <c r="K9" s="6"/>
      <c r="L9" s="6">
        <v>16500</v>
      </c>
      <c r="M9" s="6"/>
      <c r="N9" s="6"/>
    </row>
    <row r="10" spans="1:14" ht="17.25" customHeight="1">
      <c r="A10" s="2">
        <v>1</v>
      </c>
      <c r="B10" s="3" t="s">
        <v>30</v>
      </c>
      <c r="C10" s="8">
        <v>1160865.3899999999</v>
      </c>
      <c r="E10" s="17" t="s">
        <v>52</v>
      </c>
      <c r="F10" s="6"/>
      <c r="G10" s="6"/>
      <c r="H10" s="6"/>
      <c r="I10" s="6"/>
      <c r="J10" s="6">
        <v>0</v>
      </c>
      <c r="K10" s="6"/>
      <c r="L10" s="6">
        <v>5452.76</v>
      </c>
      <c r="M10" s="6"/>
      <c r="N10" s="6"/>
    </row>
    <row r="11" spans="1:14">
      <c r="A11" s="2">
        <v>2</v>
      </c>
      <c r="B11" s="2" t="s">
        <v>37</v>
      </c>
      <c r="C11" s="8">
        <v>0</v>
      </c>
      <c r="E11" s="17" t="s">
        <v>53</v>
      </c>
      <c r="F11" s="6"/>
      <c r="G11" s="6"/>
      <c r="H11" s="6"/>
      <c r="I11" s="6"/>
      <c r="J11" s="6">
        <v>0</v>
      </c>
      <c r="K11" s="6"/>
      <c r="L11" s="6">
        <v>3686.65</v>
      </c>
      <c r="M11" s="6"/>
      <c r="N11" s="6"/>
    </row>
    <row r="12" spans="1:14">
      <c r="A12" s="22">
        <v>3</v>
      </c>
      <c r="B12" s="23" t="s">
        <v>4</v>
      </c>
      <c r="C12" s="8">
        <v>71275.41</v>
      </c>
      <c r="E12" s="17" t="s">
        <v>54</v>
      </c>
      <c r="F12" s="6"/>
      <c r="G12" s="6"/>
      <c r="H12" s="6"/>
      <c r="I12" s="6"/>
      <c r="J12" s="6">
        <v>70236</v>
      </c>
      <c r="K12" s="6"/>
      <c r="L12" s="6">
        <v>0</v>
      </c>
      <c r="M12" s="6"/>
      <c r="N12" s="6"/>
    </row>
    <row r="13" spans="1:14">
      <c r="A13" s="34" t="s">
        <v>24</v>
      </c>
      <c r="B13" s="35"/>
      <c r="C13" s="11">
        <f>SUM(C10:C11:C12)</f>
        <v>1232140.7999999998</v>
      </c>
      <c r="E13" s="17" t="s">
        <v>53</v>
      </c>
      <c r="F13" s="6"/>
      <c r="G13" s="6"/>
      <c r="H13" s="6"/>
      <c r="I13" s="6"/>
      <c r="J13" s="6">
        <v>18302.400000000001</v>
      </c>
      <c r="K13" s="6"/>
      <c r="L13" s="6">
        <v>0</v>
      </c>
      <c r="M13" s="6"/>
      <c r="N13" s="6"/>
    </row>
    <row r="14" spans="1:14">
      <c r="A14" s="36" t="s">
        <v>25</v>
      </c>
      <c r="B14" s="37"/>
      <c r="C14" s="11">
        <f>C8-C13</f>
        <v>479918.54000000004</v>
      </c>
      <c r="E14" s="17" t="s">
        <v>55</v>
      </c>
      <c r="F14" s="5"/>
      <c r="G14" s="5"/>
      <c r="H14" s="5"/>
      <c r="I14" s="5"/>
      <c r="J14" s="5">
        <v>2400</v>
      </c>
      <c r="K14" s="5"/>
      <c r="L14" s="5">
        <v>0</v>
      </c>
      <c r="M14" s="5"/>
      <c r="N14" s="5"/>
    </row>
    <row r="15" spans="1:14" ht="18.75">
      <c r="A15" s="38" t="s">
        <v>26</v>
      </c>
      <c r="B15" s="38"/>
      <c r="C15" s="8"/>
      <c r="E15" s="17" t="s">
        <v>56</v>
      </c>
      <c r="F15" s="5"/>
      <c r="G15" s="5"/>
      <c r="H15" s="5"/>
      <c r="I15" s="5"/>
      <c r="J15" s="5">
        <v>10600</v>
      </c>
      <c r="K15" s="5"/>
      <c r="L15" s="5">
        <v>0</v>
      </c>
      <c r="M15" s="5"/>
      <c r="N15" s="5"/>
    </row>
    <row r="16" spans="1:14">
      <c r="A16" s="2">
        <v>1</v>
      </c>
      <c r="B16" s="2" t="s">
        <v>5</v>
      </c>
      <c r="C16" s="8">
        <v>0</v>
      </c>
      <c r="E16" s="17" t="s">
        <v>57</v>
      </c>
      <c r="F16" s="5"/>
      <c r="G16" s="5"/>
      <c r="H16" s="5"/>
      <c r="I16" s="5"/>
      <c r="J16" s="5">
        <v>32960.93</v>
      </c>
      <c r="K16" s="5"/>
      <c r="L16" s="5">
        <v>0</v>
      </c>
      <c r="M16" s="5"/>
      <c r="N16" s="5"/>
    </row>
    <row r="17" spans="1:16">
      <c r="A17" s="2">
        <v>2</v>
      </c>
      <c r="B17" s="2" t="s">
        <v>6</v>
      </c>
      <c r="C17" s="8">
        <v>0</v>
      </c>
      <c r="E17" s="17" t="s">
        <v>58</v>
      </c>
      <c r="F17" s="5"/>
      <c r="G17" s="5"/>
      <c r="H17" s="5"/>
      <c r="I17" s="5"/>
      <c r="J17" s="5">
        <v>11800</v>
      </c>
      <c r="K17" s="5"/>
      <c r="L17" s="5">
        <v>0</v>
      </c>
      <c r="M17" s="5"/>
      <c r="N17" s="5"/>
    </row>
    <row r="18" spans="1:16">
      <c r="A18" s="2">
        <v>3</v>
      </c>
      <c r="B18" s="2" t="s">
        <v>7</v>
      </c>
      <c r="C18" s="8">
        <v>0</v>
      </c>
      <c r="E18" s="17" t="s">
        <v>59</v>
      </c>
      <c r="F18" s="5"/>
      <c r="G18" s="5"/>
      <c r="H18" s="5"/>
      <c r="I18" s="5"/>
      <c r="J18" s="5">
        <v>11250</v>
      </c>
      <c r="K18" s="5"/>
      <c r="L18" s="5">
        <v>0</v>
      </c>
      <c r="M18" s="5"/>
      <c r="N18" s="5"/>
    </row>
    <row r="19" spans="1:16">
      <c r="A19" s="2">
        <v>4</v>
      </c>
      <c r="B19" s="2" t="s">
        <v>8</v>
      </c>
      <c r="C19" s="8">
        <v>647242.06999999995</v>
      </c>
      <c r="E19" s="17" t="s">
        <v>60</v>
      </c>
      <c r="F19" s="5"/>
      <c r="G19" s="5"/>
      <c r="H19" s="5"/>
      <c r="I19" s="5"/>
      <c r="J19" s="5">
        <v>130999.99</v>
      </c>
      <c r="K19" s="5"/>
      <c r="L19" s="5">
        <v>0</v>
      </c>
      <c r="M19" s="5"/>
      <c r="N19" s="5"/>
    </row>
    <row r="20" spans="1:16">
      <c r="A20" s="2">
        <v>5</v>
      </c>
      <c r="B20" s="2" t="s">
        <v>38</v>
      </c>
      <c r="C20" s="8">
        <v>0</v>
      </c>
      <c r="E20" s="17" t="s">
        <v>61</v>
      </c>
      <c r="F20" s="5"/>
      <c r="G20" s="5"/>
      <c r="H20" s="5"/>
      <c r="I20" s="5"/>
      <c r="J20" s="5">
        <v>128627.6</v>
      </c>
      <c r="K20" s="5"/>
      <c r="L20" s="5"/>
      <c r="M20" s="5"/>
      <c r="N20" s="5"/>
    </row>
    <row r="21" spans="1:16">
      <c r="A21" s="2">
        <v>6</v>
      </c>
      <c r="B21" s="2" t="s">
        <v>9</v>
      </c>
      <c r="C21" s="8">
        <v>513623.32</v>
      </c>
      <c r="E21" s="17" t="s">
        <v>62</v>
      </c>
      <c r="F21" s="5"/>
      <c r="G21" s="5"/>
      <c r="H21" s="5"/>
      <c r="I21" s="5"/>
      <c r="J21" s="5">
        <v>33900</v>
      </c>
      <c r="K21" s="5"/>
      <c r="L21" s="5"/>
      <c r="M21" s="5"/>
      <c r="N21" s="5"/>
    </row>
    <row r="22" spans="1:16" ht="18.75" customHeight="1">
      <c r="A22" s="27"/>
      <c r="B22" s="27"/>
      <c r="C22" s="27"/>
      <c r="E22" s="17" t="s">
        <v>63</v>
      </c>
      <c r="F22" s="5"/>
      <c r="G22" s="5"/>
      <c r="H22" s="5"/>
      <c r="I22" s="5"/>
      <c r="J22" s="5">
        <v>48506.400000000001</v>
      </c>
      <c r="K22" s="5"/>
      <c r="L22" s="5"/>
      <c r="M22" s="5"/>
      <c r="N22" s="5"/>
    </row>
    <row r="23" spans="1:16">
      <c r="A23" s="4">
        <v>7</v>
      </c>
      <c r="B23" s="4" t="s">
        <v>10</v>
      </c>
      <c r="C23" s="8">
        <v>0</v>
      </c>
      <c r="E23" s="17" t="s">
        <v>64</v>
      </c>
      <c r="F23" s="5"/>
      <c r="G23" s="5"/>
      <c r="H23" s="5"/>
      <c r="I23" s="5"/>
      <c r="J23" s="5">
        <v>14040</v>
      </c>
      <c r="K23" s="5"/>
      <c r="L23" s="5"/>
      <c r="M23" s="5"/>
      <c r="N23" s="5"/>
    </row>
    <row r="24" spans="1:16">
      <c r="A24" s="4">
        <v>8</v>
      </c>
      <c r="B24" s="4" t="s">
        <v>33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36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  <c r="O25" s="15"/>
      <c r="P25" s="15"/>
    </row>
    <row r="26" spans="1:16">
      <c r="A26" s="4">
        <v>10</v>
      </c>
      <c r="B26" s="4" t="s">
        <v>40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12" t="s">
        <v>11</v>
      </c>
      <c r="C27" s="8">
        <v>71275.41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12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 ht="18.75" customHeight="1">
      <c r="A29" s="4">
        <v>13</v>
      </c>
      <c r="B29" s="12" t="s">
        <v>13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>
      <c r="A30" s="4">
        <v>14</v>
      </c>
      <c r="B30" s="4" t="s">
        <v>14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15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16</v>
      </c>
      <c r="C32" s="8">
        <v>0</v>
      </c>
      <c r="E32" s="4"/>
      <c r="F32" s="18"/>
      <c r="G32" s="18"/>
      <c r="H32" s="18"/>
      <c r="I32" s="18"/>
      <c r="J32" s="5">
        <v>0</v>
      </c>
      <c r="K32" s="5"/>
      <c r="L32" s="5"/>
      <c r="M32" s="5"/>
      <c r="N32" s="5"/>
      <c r="O32" s="15"/>
      <c r="P32" s="15"/>
    </row>
    <row r="33" spans="1:16" ht="17.25" customHeight="1">
      <c r="A33" s="4">
        <v>17</v>
      </c>
      <c r="B33" s="4" t="s">
        <v>17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>
      <c r="A34" s="28" t="s">
        <v>27</v>
      </c>
      <c r="B34" s="28"/>
      <c r="C34" s="9">
        <f>SUM(C16:C21,C23:C33)</f>
        <v>1232140.7999999998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/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/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/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/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/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/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/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/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/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/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/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18"/>
      <c r="N60" s="18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 t="s">
        <v>29</v>
      </c>
      <c r="F67" s="18">
        <f t="shared" ref="F67:M67" si="0">SUM(F2:F66)</f>
        <v>0</v>
      </c>
      <c r="G67" s="18">
        <f t="shared" si="0"/>
        <v>0</v>
      </c>
      <c r="H67" s="18">
        <f t="shared" si="0"/>
        <v>0</v>
      </c>
      <c r="I67" s="18">
        <f t="shared" si="0"/>
        <v>647242.07000000007</v>
      </c>
      <c r="J67" s="5">
        <f t="shared" si="0"/>
        <v>513623.32000000007</v>
      </c>
      <c r="K67" s="5">
        <f t="shared" si="0"/>
        <v>0</v>
      </c>
      <c r="L67" s="5">
        <f t="shared" si="0"/>
        <v>71275.409999999989</v>
      </c>
      <c r="M67" s="5">
        <f t="shared" si="0"/>
        <v>0</v>
      </c>
      <c r="N67" s="5">
        <f>F67+G67+H67+I67+J67+K67+L67+M67</f>
        <v>1232140.8</v>
      </c>
      <c r="O67" s="15"/>
      <c r="P67" s="15"/>
    </row>
    <row r="68" spans="5:17">
      <c r="O68" s="15"/>
      <c r="P68" s="15"/>
    </row>
    <row r="69" spans="5:17">
      <c r="K69" s="6"/>
      <c r="O69" s="15"/>
      <c r="P69" s="15"/>
    </row>
    <row r="70" spans="5:17">
      <c r="O70" s="15"/>
    </row>
    <row r="71" spans="5:17">
      <c r="E71" s="15"/>
      <c r="F71" s="15"/>
      <c r="G71" s="15"/>
      <c r="H71" s="15"/>
      <c r="I71" s="15"/>
      <c r="J71" s="15"/>
      <c r="K71" s="15"/>
      <c r="L71" s="15"/>
      <c r="M71" s="14"/>
      <c r="N71" s="14"/>
      <c r="O71" s="15"/>
      <c r="P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4"/>
      <c r="N74" s="14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P78" s="15"/>
      <c r="Q78" s="15"/>
    </row>
    <row r="79" spans="5:17"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M101" s="15"/>
      <c r="N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</sheetData>
  <mergeCells count="8">
    <mergeCell ref="A22:C22"/>
    <mergeCell ref="A34:B34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4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2020-03-11T08:00:09Z</dcterms:modified>
</cp:coreProperties>
</file>